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resthE\Downloads\"/>
    </mc:Choice>
  </mc:AlternateContent>
  <bookViews>
    <workbookView xWindow="0" yWindow="0" windowWidth="22920" windowHeight="9570"/>
  </bookViews>
  <sheets>
    <sheet name="Request for Quotes_MODIFIED" sheetId="1" r:id="rId1"/>
  </sheets>
  <definedNames>
    <definedName name="_xlnm.Print_Area" localSheetId="0">'Request for Quotes_MODIFIED'!$A$1:$G$305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3" i="1" l="1"/>
  <c r="C241" i="1"/>
  <c r="C222" i="1"/>
  <c r="C214" i="1"/>
  <c r="C105" i="1"/>
  <c r="C47" i="1"/>
  <c r="C39" i="1"/>
</calcChain>
</file>

<file path=xl/sharedStrings.xml><?xml version="1.0" encoding="utf-8"?>
<sst xmlns="http://schemas.openxmlformats.org/spreadsheetml/2006/main" count="468" uniqueCount="203">
  <si>
    <t>BILL OF QUANTITY</t>
  </si>
  <si>
    <t>I. JORPATI EXTENSION AT SANOTHIMI</t>
  </si>
  <si>
    <t>S. N.</t>
  </si>
  <si>
    <t>DESCRIPTION OF WORKS</t>
  </si>
  <si>
    <t>NO.</t>
  </si>
  <si>
    <t>UNIT</t>
  </si>
  <si>
    <t>RATE (NPR)</t>
  </si>
  <si>
    <t>AMOUNT        (NPR)</t>
  </si>
  <si>
    <t>REMARKS</t>
  </si>
  <si>
    <t>(A)</t>
  </si>
  <si>
    <t>FURNITURE</t>
  </si>
  <si>
    <r>
      <rPr>
        <b/>
        <u/>
        <sz val="11"/>
        <rFont val="Calibri"/>
        <family val="2"/>
        <scheme val="minor"/>
      </rPr>
      <t>Single Bed-</t>
    </r>
    <r>
      <rPr>
        <sz val="11"/>
        <rFont val="Calibri"/>
        <family val="2"/>
        <scheme val="minor"/>
      </rPr>
      <t xml:space="preserve"> Fabricate, supply and install in place, as per the instruction of the engineer, in confirmation with following key features:       </t>
    </r>
  </si>
  <si>
    <r>
      <rPr>
        <u/>
        <sz val="11"/>
        <color theme="1"/>
        <rFont val="Calibri"/>
        <family val="2"/>
        <scheme val="minor"/>
      </rPr>
      <t>Recommended Ply:</t>
    </r>
    <r>
      <rPr>
        <sz val="11"/>
        <color theme="1"/>
        <rFont val="Calibri"/>
        <family val="2"/>
        <scheme val="minor"/>
      </rPr>
      <t xml:space="preserve"> Neply, Surya Ply, Sagun Ply or equivalent                                        </t>
    </r>
    <r>
      <rPr>
        <u/>
        <sz val="11"/>
        <color theme="1"/>
        <rFont val="Calibri"/>
        <family val="2"/>
        <scheme val="minor"/>
      </rPr>
      <t/>
    </r>
  </si>
  <si>
    <t xml:space="preserve">✓ Body Material- 19mm thick Block Board Ply, finished with Teak (No. 1) laminates using permanent white adhesive. </t>
  </si>
  <si>
    <t>✓ Plywood (for sleeping base)- B class, 12mm.</t>
  </si>
  <si>
    <r>
      <rPr>
        <u/>
        <sz val="11"/>
        <color theme="1"/>
        <rFont val="Calibri"/>
        <family val="2"/>
        <scheme val="minor"/>
      </rPr>
      <t>Recommended Formica:</t>
    </r>
    <r>
      <rPr>
        <sz val="11"/>
        <color theme="1"/>
        <rFont val="Calibri"/>
        <family val="2"/>
        <scheme val="minor"/>
      </rPr>
      <t xml:space="preserve"> Green Lam, Century Lam, Merino Lam or equivalent </t>
    </r>
  </si>
  <si>
    <t>✓ Lipping- 19 mm thick Sisham Wood.</t>
  </si>
  <si>
    <t>✓ Bed Type- Headless, fabricated in such a way that it can be easily be dismantled.</t>
  </si>
  <si>
    <t>✓ Sides- detacheable units with storage inside.</t>
  </si>
  <si>
    <t>✓ Board and Ply Treatment- Anti-Termite Chemical.</t>
  </si>
  <si>
    <t>✓Finishing Off Of Exposed Wooden Surface- 3 coats of French Polish of approved colour including grinding, sanding, filing, preparation of surface and removing the trade mark of ply and boards including all materials, fittings, hardwares and accessories (A-class) for finishing the job.</t>
  </si>
  <si>
    <t xml:space="preserve">✓ 1200mm*2000mm*350mm   </t>
  </si>
  <si>
    <t>no.</t>
  </si>
  <si>
    <t xml:space="preserve">✓ 1050mm*2000mm*350mm   </t>
  </si>
  <si>
    <r>
      <rPr>
        <b/>
        <u/>
        <sz val="11"/>
        <color theme="1"/>
        <rFont val="Calibri"/>
        <family val="2"/>
        <scheme val="minor"/>
      </rPr>
      <t>Dinning Table (4 seater)-</t>
    </r>
    <r>
      <rPr>
        <sz val="11"/>
        <color theme="1"/>
        <rFont val="Calibri"/>
        <family val="2"/>
        <scheme val="minor"/>
      </rPr>
      <t xml:space="preserve"> Fabricate, supply and install in place, as per the instruction of the engineer, in confirmation with following key features:    </t>
    </r>
  </si>
  <si>
    <t>✓ Body Material- Sisham Wood.</t>
  </si>
  <si>
    <t>✓ Top finishing- 19mm thick Block Board including 1 mm thick Formica.</t>
  </si>
  <si>
    <t>✓ Board Treatment- Anti-Termite Chemical.</t>
  </si>
  <si>
    <t>✓ Finishing off of exposed wooden surface- 3 coats of French Polish of approved colour including grinding, sanding, filing, preparation of surface and removing the trade mark of ply and boards including all materials, fittings, hardwares and accessories for finishing the job.</t>
  </si>
  <si>
    <t xml:space="preserve">✓ 1050mm*1200mm*750mm   </t>
  </si>
  <si>
    <r>
      <rPr>
        <b/>
        <u/>
        <sz val="11"/>
        <color theme="1"/>
        <rFont val="Calibri"/>
        <family val="2"/>
        <scheme val="minor"/>
      </rPr>
      <t>Dining Chair (without arm)-</t>
    </r>
    <r>
      <rPr>
        <sz val="11"/>
        <color theme="1"/>
        <rFont val="Calibri"/>
        <family val="2"/>
        <scheme val="minor"/>
      </rPr>
      <t xml:space="preserve"> Fabricate, supply and install in place, as per the instruction of the engineer, in confirmation with following key features:   </t>
    </r>
  </si>
  <si>
    <t>✓ Padding- Super high density Polyurethane Foam, upholstered in woven fabric.</t>
  </si>
  <si>
    <t>✓ Covering of Sitting Surface- Dunlop cushion and approved fabric by the Engineer</t>
  </si>
  <si>
    <t>✓ Treatment (where required)- Anti-Termite Chemical.</t>
  </si>
  <si>
    <t>✓ Sitting Area Dimensions- 450mm*450mm (other dimesions shall be the regular dimensions for dining chair).</t>
  </si>
  <si>
    <r>
      <rPr>
        <b/>
        <u/>
        <sz val="11"/>
        <color theme="1"/>
        <rFont val="Calibri"/>
        <family val="2"/>
        <scheme val="minor"/>
      </rPr>
      <t>Overhead Rack-</t>
    </r>
    <r>
      <rPr>
        <sz val="11"/>
        <color theme="1"/>
        <rFont val="Calibri"/>
        <family val="2"/>
        <scheme val="minor"/>
      </rPr>
      <t xml:space="preserve"> Fabricate, supply and install in place, as per the instruction of the engineer, in confirmation with following key features:   </t>
    </r>
  </si>
  <si>
    <t>sq.m.</t>
  </si>
  <si>
    <t>Before commencing the work, visit(s) to site for in confirmation dimensions is essential.</t>
  </si>
  <si>
    <t>✓ Body Material- 19mm thick Water-proof Marine Plywood (B class).</t>
  </si>
  <si>
    <t>✓ Beading- Sisham wood.</t>
  </si>
  <si>
    <t>✓ Shutter- 5mm thick Clear Glass embedded in 10mm thick Water-proof Marine Plywood and Sisham Wood beading.</t>
  </si>
  <si>
    <t>✓ Hardware-Made up of Stainless Steel, standard dimensions.</t>
  </si>
  <si>
    <t>✓ Lamination- 1mm thick Formica lamination on outer faces while two or more coats of approval colour Enamel Paint on plywood surface and French polish beadings.</t>
  </si>
  <si>
    <t>✓ Horizntal Partition- None, Vertical Partition- at 2'-6" c/c (centre to centre), 10mm thick Water-proof Marine Plywood and Sisham Wood beading with  two or more coats of approval colour Enamel Paint on plywood surface and French polish beadings.</t>
  </si>
  <si>
    <t>✓ Depth= 350mm, Total Length for all Buildings= 80'-0", H= 1'-6"</t>
  </si>
  <si>
    <r>
      <rPr>
        <b/>
        <u/>
        <sz val="11"/>
        <color theme="1"/>
        <rFont val="Calibri"/>
        <family val="2"/>
        <scheme val="minor"/>
      </rPr>
      <t xml:space="preserve">Under-Counter Rack- </t>
    </r>
    <r>
      <rPr>
        <sz val="11"/>
        <color theme="1"/>
        <rFont val="Calibri"/>
        <family val="2"/>
        <scheme val="minor"/>
      </rPr>
      <t xml:space="preserve">Fabricate, supply and install in place, as per the instruction of the engineer, in confirmation with following key features:   </t>
    </r>
  </si>
  <si>
    <t>✓ Body Material: 19mm thick water proof marine plywood and 19mm thick Sisham wood beading</t>
  </si>
  <si>
    <t>✓ Shutter- 10mm thick Water-proof Marine Plywood and Sisham wood beading</t>
  </si>
  <si>
    <t>✓ Horizntal Partition- One number of 12mm thick Water-proof Marine Plywood and Sisham wood beading with two or more coats of approved enamel paint on plywood surface and 3 coats of Fresh polish on beadings , Vertical Partition- at 2'-6" c/c (centre to centre), 10mm thick Water-proof Marine Plywood and Sisham Wood beading with  two or more coats of approval colour Enamel Paint on plywood surface and 3 coats of French polish on beadings.</t>
  </si>
  <si>
    <t>✓ Finishing off of exposed wooden surface- 2 or more coats of approval colour enamel on plywood surface and 3 coats of French Polish of approved colour including grinding, sanding, filing, preparation of surface and removing the trade mark of ply and boards including all materials, fittings, hardwares and accessories for finishing the job.</t>
  </si>
  <si>
    <t>✓ Hardware- Made up of Stainless Steel, standard dimensions.</t>
  </si>
  <si>
    <t>✓ Depth= 600mm, Total Length for all Buildings= 55'-0", H= 2'-6"</t>
  </si>
  <si>
    <r>
      <rPr>
        <b/>
        <u/>
        <sz val="11"/>
        <color theme="1"/>
        <rFont val="Calibri"/>
        <family val="2"/>
        <scheme val="minor"/>
      </rPr>
      <t>Sofa set (2 seater)-</t>
    </r>
    <r>
      <rPr>
        <sz val="11"/>
        <color theme="1"/>
        <rFont val="Calibri"/>
        <family val="2"/>
        <scheme val="minor"/>
      </rPr>
      <t xml:space="preserve"> Fabricate, supply and install in place, as per the instruction of the engineer, in confirmation with following key features: </t>
    </r>
  </si>
  <si>
    <t>✓ Body Material- Sisham wood frame with ply board.</t>
  </si>
  <si>
    <t>✓ Cushion- Dunlop cushion.</t>
  </si>
  <si>
    <t>✓ Accessories- A-class and shall be stainless steel.</t>
  </si>
  <si>
    <t xml:space="preserve">✓ Padding- 100mm thick super high density polyurethane foam in seating area, 75mm thick high density for back rest area while 50mm thick super high density for arm rest, all upholstered in woven fabric. </t>
  </si>
  <si>
    <t>✓ Finished with- Laminates using permanent white adhesive, with approved Vinyl Leather Brown Cover.</t>
  </si>
  <si>
    <t>✓ Finishing off of exposed wooden surface- 2 or more coats of approval colour enamel on plywood surface and 3 coats of French Polish of approved colour including grinding, sanding, filing, preparation of surface and removing the trade mark of ply and boards including all materials, fittings, hardwares and accessories for finishing the job and Sisham wood bending.</t>
  </si>
  <si>
    <r>
      <rPr>
        <b/>
        <u/>
        <sz val="11"/>
        <color theme="1"/>
        <rFont val="Calibri"/>
        <family val="2"/>
        <scheme val="minor"/>
      </rPr>
      <t>Stainless steel Chair (without arms)-</t>
    </r>
    <r>
      <rPr>
        <sz val="11"/>
        <color theme="1"/>
        <rFont val="Calibri"/>
        <family val="2"/>
        <scheme val="minor"/>
      </rPr>
      <t xml:space="preserve"> Fabricate, supply and install in place, as per the instruction of the engineer, in confirmation with following key features: </t>
    </r>
  </si>
  <si>
    <t>✓ Body Material- Stainless steel</t>
  </si>
  <si>
    <t>✓ Finished with- Approved Vinyl Leather Brown Cover.</t>
  </si>
  <si>
    <r>
      <t xml:space="preserve">✓ (To be used as) </t>
    </r>
    <r>
      <rPr>
        <b/>
        <sz val="11"/>
        <color theme="1"/>
        <rFont val="Calibri"/>
        <family val="2"/>
        <scheme val="minor"/>
      </rPr>
      <t>Waiting Chairs</t>
    </r>
  </si>
  <si>
    <r>
      <t xml:space="preserve">✓ (To be used as) </t>
    </r>
    <r>
      <rPr>
        <b/>
        <sz val="11"/>
        <color theme="1"/>
        <rFont val="Calibri"/>
        <family val="2"/>
        <scheme val="minor"/>
      </rPr>
      <t>Study Chairs</t>
    </r>
  </si>
  <si>
    <r>
      <rPr>
        <b/>
        <u/>
        <sz val="11"/>
        <color theme="1"/>
        <rFont val="Calibri"/>
        <family val="2"/>
        <scheme val="minor"/>
      </rPr>
      <t>Study Table-</t>
    </r>
    <r>
      <rPr>
        <sz val="11"/>
        <color theme="1"/>
        <rFont val="Calibri"/>
        <family val="2"/>
        <scheme val="minor"/>
      </rPr>
      <t xml:space="preserve"> Fabricate, supply and install in place, as per the instruction of the engineer, in confirmation with following key features: </t>
    </r>
  </si>
  <si>
    <t>✓ Body Material- 19mm thick Block Board Ply, Teak Ply and Sisham wood  including adding necessary ply with nails and glues to achive required thickness.</t>
  </si>
  <si>
    <t>✓ Design- One Drawer with locking facilities, One sliding keyboard tray of  19mm thick block board.</t>
  </si>
  <si>
    <t xml:space="preserve">✓ Finishing- Teak Ply Facing and Laminated Top (1mm thick Formica). </t>
  </si>
  <si>
    <t>✓ Hardwares- Made of Stainless steel, A-class.</t>
  </si>
  <si>
    <t>✓ 600mm*1200mm*750mm</t>
  </si>
  <si>
    <r>
      <rPr>
        <b/>
        <u/>
        <sz val="11"/>
        <color theme="1"/>
        <rFont val="Calibri"/>
        <family val="2"/>
        <scheme val="minor"/>
      </rPr>
      <t>Shoe Rack-</t>
    </r>
    <r>
      <rPr>
        <sz val="11"/>
        <color theme="1"/>
        <rFont val="Calibri"/>
        <family val="2"/>
        <scheme val="minor"/>
      </rPr>
      <t xml:space="preserve"> Fabricate, supply and install in place, as per the instruction of the engineer, in confirmation with following key features: </t>
    </r>
  </si>
  <si>
    <t>✓ Body Material- 19mm thick Block Board Ply, Teak Ply and Sisham wood beading including adding necessary ply with nails and glues to achive required thickness.</t>
  </si>
  <si>
    <t>✓ Design- Creating three number of equally spaced horizontal compartments by using two horizontally securely placed 19mm Block Board finished at top and bottom with 1mm thick Formica.</t>
  </si>
  <si>
    <t>✓ Finishing- Teak Ply Facing 4mm thick Plywood at the back sides.</t>
  </si>
  <si>
    <t>✓ Shutter- Material: Stainless steel, Design- Louvre.</t>
  </si>
  <si>
    <t>✓ 450mm*900mm*1200mm</t>
  </si>
  <si>
    <t>✓ 450mm*600mm*900mm</t>
  </si>
  <si>
    <r>
      <rPr>
        <b/>
        <u/>
        <sz val="11"/>
        <color theme="1"/>
        <rFont val="Calibri"/>
        <family val="2"/>
        <scheme val="minor"/>
      </rPr>
      <t>Cupboard-</t>
    </r>
    <r>
      <rPr>
        <sz val="11"/>
        <color theme="1"/>
        <rFont val="Calibri"/>
        <family val="2"/>
        <scheme val="minor"/>
      </rPr>
      <t xml:space="preserve"> Fabricate, supply and install in place, as per the instruction of the engineer, in confirmation with following key features: </t>
    </r>
  </si>
  <si>
    <t>✓ Body Material- 19mm thick Block Board Ply, Teak Ply and Sisham wood beading.</t>
  </si>
  <si>
    <t>✓ Shutter- 19mm thick Block Board and 4mm thick Teak Ply with complete teak ply facing and thick sisham wood beading.</t>
  </si>
  <si>
    <t>✓ Hangers- Pipes made of Stainless steel.</t>
  </si>
  <si>
    <t>✓ Internal Finishing- Two or more coats of enamel paint on all internal surfaces.</t>
  </si>
  <si>
    <t>✓ Treatment of Board and Ply- Anti-Termite Chemical.</t>
  </si>
  <si>
    <t>✓ 600mm*1200*1800mm- two compartments, two hanging space, shelves as needed, without locking facilities.</t>
  </si>
  <si>
    <t>✓ 600mm*900*1800mm- two compartments, two hanging space, shelves as needed, with locking facilities.</t>
  </si>
  <si>
    <t>TOTAL FOR (A)</t>
  </si>
  <si>
    <t>NPR</t>
  </si>
  <si>
    <t>(B)</t>
  </si>
  <si>
    <t>FURNISHING</t>
  </si>
  <si>
    <r>
      <rPr>
        <b/>
        <u/>
        <sz val="11"/>
        <color theme="1"/>
        <rFont val="Calibri"/>
        <family val="2"/>
        <scheme val="minor"/>
      </rPr>
      <t>Curtains-</t>
    </r>
    <r>
      <rPr>
        <sz val="11"/>
        <color theme="1"/>
        <rFont val="Calibri"/>
        <family val="2"/>
        <scheme val="minor"/>
      </rPr>
      <t xml:space="preserve"> Supply and install in place, as per the instruction of the Procurement team, in confirmation with following key features: </t>
    </r>
  </si>
  <si>
    <t>✓ Standard quality and thickness, non-transparent, curtain on hollow ring, including stainless steel pipe with wooden finish, brackets, caps, all complete.</t>
  </si>
  <si>
    <r>
      <rPr>
        <b/>
        <u/>
        <sz val="11"/>
        <color theme="1"/>
        <rFont val="Calibri"/>
        <family val="2"/>
        <scheme val="minor"/>
      </rPr>
      <t>Vinyl Carpet-</t>
    </r>
    <r>
      <rPr>
        <sz val="11"/>
        <color theme="1"/>
        <rFont val="Calibri"/>
        <family val="2"/>
        <scheme val="minor"/>
      </rPr>
      <t xml:space="preserve"> Supply and install in place, as per the instruction of the Procurement team, in confirmation with following key features:</t>
    </r>
  </si>
  <si>
    <t>✓ 1500*1200mm Vinyl Carpet, of Korean linolein, fire-proof, 3mm thickness, all complete.</t>
  </si>
  <si>
    <r>
      <rPr>
        <b/>
        <u/>
        <sz val="11"/>
        <color theme="1"/>
        <rFont val="Calibri"/>
        <family val="2"/>
        <scheme val="minor"/>
      </rPr>
      <t>Turkish Carpet-</t>
    </r>
    <r>
      <rPr>
        <sz val="11"/>
        <color theme="1"/>
        <rFont val="Calibri"/>
        <family val="2"/>
        <scheme val="minor"/>
      </rPr>
      <t xml:space="preserve"> Supply and install in place, of standard quality, as per the instruction of the Procurement team.</t>
    </r>
  </si>
  <si>
    <r>
      <rPr>
        <b/>
        <u/>
        <sz val="11"/>
        <color theme="1"/>
        <rFont val="Calibri"/>
        <family val="2"/>
        <scheme val="minor"/>
      </rPr>
      <t>Mattress-</t>
    </r>
    <r>
      <rPr>
        <sz val="11"/>
        <color theme="1"/>
        <rFont val="Calibri"/>
        <family val="2"/>
        <scheme val="minor"/>
      </rPr>
      <t xml:space="preserve"> Supply and install in place, as per the instruction of the Procurement team, in confirmation with the following key features:</t>
    </r>
  </si>
  <si>
    <r>
      <rPr>
        <u/>
        <sz val="11"/>
        <color theme="1"/>
        <rFont val="Calibri"/>
        <family val="2"/>
        <scheme val="minor"/>
      </rPr>
      <t>Make:</t>
    </r>
    <r>
      <rPr>
        <sz val="11"/>
        <color theme="1"/>
        <rFont val="Calibri"/>
        <family val="2"/>
        <scheme val="minor"/>
      </rPr>
      <t xml:space="preserve"> Grade 'A' cotton, woven into a net.</t>
    </r>
  </si>
  <si>
    <t>✓ 'A' grade cotton woven with a net over the cotton sheets and sewn into mattress of rectangle shape with lining in the edges.</t>
  </si>
  <si>
    <t xml:space="preserve">✓ 1200*2000mm*100mm </t>
  </si>
  <si>
    <t xml:space="preserve">✓ 1050*2000mm*100mm </t>
  </si>
  <si>
    <r>
      <rPr>
        <b/>
        <u/>
        <sz val="11"/>
        <color theme="1"/>
        <rFont val="Calibri"/>
        <family val="2"/>
        <scheme val="minor"/>
      </rPr>
      <t>Bedsheets-</t>
    </r>
    <r>
      <rPr>
        <sz val="11"/>
        <color theme="1"/>
        <rFont val="Calibri"/>
        <family val="2"/>
        <scheme val="minor"/>
      </rPr>
      <t xml:space="preserve"> Supplying and providing Bedshets of cotton of standard and long-lasting qualities, with matching single Pillow Cover, as approved by the Procurement team.</t>
    </r>
  </si>
  <si>
    <t>set</t>
  </si>
  <si>
    <r>
      <rPr>
        <b/>
        <u/>
        <sz val="11"/>
        <color theme="1"/>
        <rFont val="Calibri"/>
        <family val="2"/>
        <scheme val="minor"/>
      </rPr>
      <t>Pillows-</t>
    </r>
    <r>
      <rPr>
        <sz val="11"/>
        <color theme="1"/>
        <rFont val="Calibri"/>
        <family val="2"/>
        <scheme val="minor"/>
      </rPr>
      <t xml:space="preserve"> Supplying and providing pillows of best quality, as approved by Procurement team.</t>
    </r>
  </si>
  <si>
    <r>
      <rPr>
        <b/>
        <u/>
        <sz val="11"/>
        <color theme="1"/>
        <rFont val="Calibri"/>
        <family val="2"/>
        <scheme val="minor"/>
      </rPr>
      <t>Summer Quilts-</t>
    </r>
    <r>
      <rPr>
        <sz val="11"/>
        <color theme="1"/>
        <rFont val="Calibri"/>
        <family val="2"/>
        <scheme val="minor"/>
      </rPr>
      <t xml:space="preserve"> Suppying and providing summer quilts of best quality, material fibre or fleech, as approved by the Procurement team.</t>
    </r>
  </si>
  <si>
    <r>
      <rPr>
        <b/>
        <u/>
        <sz val="11"/>
        <color theme="1"/>
        <rFont val="Calibri"/>
        <family val="2"/>
        <scheme val="minor"/>
      </rPr>
      <t>Winter Quilts-</t>
    </r>
    <r>
      <rPr>
        <sz val="11"/>
        <color theme="1"/>
        <rFont val="Calibri"/>
        <family val="2"/>
        <scheme val="minor"/>
      </rPr>
      <t xml:space="preserve"> Supplying of Winter quilts of best quality, material fibre, as approved by the Procurement team.</t>
    </r>
  </si>
  <si>
    <r>
      <rPr>
        <b/>
        <u/>
        <sz val="11"/>
        <color rgb="FF000000"/>
        <rFont val="Calibri"/>
      </rPr>
      <t>Korean Blankets-</t>
    </r>
    <r>
      <rPr>
        <u/>
        <sz val="11"/>
        <color rgb="FF000000"/>
        <rFont val="Calibri"/>
      </rPr>
      <t xml:space="preserve"> </t>
    </r>
    <r>
      <rPr>
        <sz val="11"/>
        <color rgb="FF000000"/>
        <rFont val="Calibri"/>
      </rPr>
      <t>Supplying and providing of Koean blankets of best quality, as approved by the Procurement team.</t>
    </r>
  </si>
  <si>
    <r>
      <rPr>
        <b/>
        <u/>
        <sz val="11"/>
        <color theme="1"/>
        <rFont val="Calibri"/>
        <family val="2"/>
        <scheme val="minor"/>
      </rPr>
      <t xml:space="preserve">Mats- </t>
    </r>
    <r>
      <rPr>
        <sz val="11"/>
        <color theme="1"/>
        <rFont val="Calibri"/>
        <family val="2"/>
        <scheme val="minor"/>
      </rPr>
      <t>Supplying and providing of Mats, of best quality, as approved by the Procurement team.</t>
    </r>
  </si>
  <si>
    <r>
      <rPr>
        <b/>
        <u/>
        <sz val="11"/>
        <color theme="1"/>
        <rFont val="Calibri"/>
        <family val="2"/>
        <scheme val="minor"/>
      </rPr>
      <t>✓ Door Mat (450mm*900mm)-</t>
    </r>
    <r>
      <rPr>
        <sz val="11"/>
        <color theme="1"/>
        <rFont val="Calibri"/>
        <family val="2"/>
        <scheme val="minor"/>
      </rPr>
      <t xml:space="preserve"> standard quality,  as approved by the Procurement team.</t>
    </r>
  </si>
  <si>
    <r>
      <rPr>
        <b/>
        <u/>
        <sz val="11"/>
        <color theme="1"/>
        <rFont val="Calibri"/>
        <family val="2"/>
        <scheme val="minor"/>
      </rPr>
      <t>✓ Bathroom Mat-</t>
    </r>
    <r>
      <rPr>
        <sz val="11"/>
        <color theme="1"/>
        <rFont val="Calibri"/>
        <family val="2"/>
        <scheme val="minor"/>
      </rPr>
      <t xml:space="preserve"> with high water absorbing capacity,  as approved by the Procurement team.</t>
    </r>
  </si>
  <si>
    <t>TOTAL FOR (B)</t>
  </si>
  <si>
    <t>(C)</t>
  </si>
  <si>
    <t>ELECTRICAL EQUIPMENTS</t>
  </si>
  <si>
    <r>
      <rPr>
        <b/>
        <u/>
        <sz val="11"/>
        <color theme="1"/>
        <rFont val="Calibri"/>
        <family val="2"/>
        <scheme val="minor"/>
      </rPr>
      <t>Television-</t>
    </r>
    <r>
      <rPr>
        <sz val="11"/>
        <color theme="1"/>
        <rFont val="Calibri"/>
        <family val="2"/>
        <scheme val="minor"/>
      </rPr>
      <t xml:space="preserve"> Supplying and making electrical connecting of 42" smart Television, all complete.</t>
    </r>
  </si>
  <si>
    <r>
      <rPr>
        <u/>
        <sz val="11"/>
        <color theme="1"/>
        <rFont val="Calibri"/>
        <family val="2"/>
        <scheme val="minor"/>
      </rPr>
      <t xml:space="preserve">Recommended Brand: </t>
    </r>
    <r>
      <rPr>
        <sz val="11"/>
        <color theme="1"/>
        <rFont val="Calibri"/>
        <family val="2"/>
        <scheme val="minor"/>
      </rPr>
      <t>Samsung</t>
    </r>
  </si>
  <si>
    <r>
      <rPr>
        <b/>
        <u/>
        <sz val="11"/>
        <color theme="1"/>
        <rFont val="Calibri"/>
        <family val="2"/>
        <scheme val="minor"/>
      </rPr>
      <t>Refrigerator-</t>
    </r>
    <r>
      <rPr>
        <sz val="11"/>
        <color theme="1"/>
        <rFont val="Calibri"/>
        <family val="2"/>
        <scheme val="minor"/>
      </rPr>
      <t xml:space="preserve"> Supplying and making electrical connecting of 240 litres, 2 door, energy efficiency rated Refrigerator, all complete.</t>
    </r>
  </si>
  <si>
    <r>
      <rPr>
        <u/>
        <sz val="11"/>
        <color theme="1"/>
        <rFont val="Calibri"/>
        <family val="2"/>
        <scheme val="minor"/>
      </rPr>
      <t>Recommended Brand:</t>
    </r>
    <r>
      <rPr>
        <sz val="11"/>
        <color theme="1"/>
        <rFont val="Calibri"/>
        <family val="2"/>
        <scheme val="minor"/>
      </rPr>
      <t xml:space="preserve"> LG</t>
    </r>
  </si>
  <si>
    <r>
      <rPr>
        <b/>
        <u/>
        <sz val="11"/>
        <color theme="1"/>
        <rFont val="Calibri"/>
        <family val="2"/>
        <scheme val="minor"/>
      </rPr>
      <t>Washing Machine-</t>
    </r>
    <r>
      <rPr>
        <sz val="11"/>
        <color theme="1"/>
        <rFont val="Calibri"/>
        <family val="2"/>
        <scheme val="minor"/>
      </rPr>
      <t xml:space="preserve"> Supplying of 9 kg capacity, front-loading Washing machine.</t>
    </r>
  </si>
  <si>
    <r>
      <rPr>
        <u/>
        <sz val="11"/>
        <color theme="1"/>
        <rFont val="Calibri"/>
        <family val="2"/>
        <scheme val="minor"/>
      </rPr>
      <t xml:space="preserve">Make: </t>
    </r>
    <r>
      <rPr>
        <sz val="11"/>
        <color theme="1"/>
        <rFont val="Calibri"/>
        <family val="2"/>
        <scheme val="minor"/>
      </rPr>
      <t>Whirlpool/LG/Samsung or equivalent</t>
    </r>
  </si>
  <si>
    <r>
      <rPr>
        <b/>
        <u/>
        <sz val="11"/>
        <color theme="1"/>
        <rFont val="Calibri"/>
        <family val="2"/>
        <scheme val="minor"/>
      </rPr>
      <t>Electric Incinerator-</t>
    </r>
    <r>
      <rPr>
        <sz val="11"/>
        <color theme="1"/>
        <rFont val="Calibri"/>
        <family val="2"/>
        <scheme val="minor"/>
      </rPr>
      <t xml:space="preserve"> Supplying of Electric Incinerator</t>
    </r>
    <r>
      <rPr>
        <b/>
        <sz val="11"/>
        <color theme="1"/>
        <rFont val="Calibri"/>
        <family val="2"/>
        <scheme val="minor"/>
      </rPr>
      <t xml:space="preserve"> </t>
    </r>
    <r>
      <rPr>
        <sz val="11"/>
        <color theme="1"/>
        <rFont val="Calibri"/>
        <family val="2"/>
        <scheme val="minor"/>
      </rPr>
      <t>of standard quality.</t>
    </r>
  </si>
  <si>
    <t>TOTAL FOR (C)</t>
  </si>
  <si>
    <t>(D)</t>
  </si>
  <si>
    <t>UTENSILS</t>
  </si>
  <si>
    <r>
      <rPr>
        <b/>
        <u/>
        <sz val="11"/>
        <color theme="1"/>
        <rFont val="Calibri"/>
        <family val="2"/>
        <scheme val="minor"/>
      </rPr>
      <t>Utensils-</t>
    </r>
    <r>
      <rPr>
        <sz val="11"/>
        <color theme="1"/>
        <rFont val="Calibri"/>
        <family val="2"/>
        <scheme val="minor"/>
      </rPr>
      <t xml:space="preserve"> Provide and Supply in place, as per the instruction of the Procurement team, utensils in confirmation with following key features: </t>
    </r>
  </si>
  <si>
    <t>Pressure Cooker-  5 litres</t>
  </si>
  <si>
    <t>Pressure Cooker- 2.5 litres</t>
  </si>
  <si>
    <t>Cooking Pot (Dekchi, Stainless Steel)- 8" dia., Flat Base</t>
  </si>
  <si>
    <t>Cooking Pot (Kadhai, Iron)- 10" dia., Flat base</t>
  </si>
  <si>
    <t>Sauce Pan powder coated- 10" dia.</t>
  </si>
  <si>
    <t>Dinner Plate (Stainless Stel, thick body)</t>
  </si>
  <si>
    <t>Lunch plate (stainless steel)</t>
  </si>
  <si>
    <t>Bowl (stainless steel)- 5" dia.</t>
  </si>
  <si>
    <t>Bowl (stainless steel)- 3" dia.</t>
  </si>
  <si>
    <t>Spoon, Fork (stainless steel)- standard size, break resistant</t>
  </si>
  <si>
    <t>48, 48</t>
  </si>
  <si>
    <t>Knife set (stainless steel)- fit for kitchen purpose</t>
  </si>
  <si>
    <t>Serving spoons (डाडु, पनियो)- standard size for kitchen purpose, Brass</t>
  </si>
  <si>
    <t>4,4</t>
  </si>
  <si>
    <t>Glasses for drinking purpose (breakable plain glass)</t>
  </si>
  <si>
    <t>Jug for drinking purpose (stainless steel)</t>
  </si>
  <si>
    <t>Cooking stove LPG (stainless steel body, automatic burner)</t>
  </si>
  <si>
    <t>Infra-red Cooker</t>
  </si>
  <si>
    <t>Electric kettle</t>
  </si>
  <si>
    <t>Egg pain (iron)</t>
  </si>
  <si>
    <t>Big pan (iron)</t>
  </si>
  <si>
    <t>Hot pan stands</t>
  </si>
  <si>
    <t>Hot pan handle</t>
  </si>
  <si>
    <t>Chopping Board</t>
  </si>
  <si>
    <t>Coffe mugs (ceramic, 250 ml)</t>
  </si>
  <si>
    <t>Tea cup and saucer (ceramic, 150 ml)</t>
  </si>
  <si>
    <t>Grocery boxes- sets of 3</t>
  </si>
  <si>
    <t>Hotcase- sets of 3 (steel body)</t>
  </si>
  <si>
    <t>Utensil drying rack (stainless steel)</t>
  </si>
  <si>
    <t>TOTAL FOR (D)</t>
  </si>
  <si>
    <t>(E)</t>
  </si>
  <si>
    <t>PHYSIOTHERAPY MATERIALS FOR WORK THERAPY ROOM</t>
  </si>
  <si>
    <r>
      <rPr>
        <b/>
        <u/>
        <sz val="11"/>
        <color theme="1"/>
        <rFont val="Calibri"/>
        <family val="2"/>
        <scheme val="minor"/>
      </rPr>
      <t>Medical Bed-</t>
    </r>
    <r>
      <rPr>
        <sz val="11"/>
        <color theme="1"/>
        <rFont val="Calibri"/>
        <family val="2"/>
        <scheme val="minor"/>
      </rPr>
      <t xml:space="preserve"> Supply and install in place, Medical Bed, of standard quality.</t>
    </r>
  </si>
  <si>
    <r>
      <rPr>
        <b/>
        <u/>
        <sz val="11"/>
        <color theme="1"/>
        <rFont val="Calibri"/>
        <family val="2"/>
        <scheme val="minor"/>
      </rPr>
      <t>Stepper-</t>
    </r>
    <r>
      <rPr>
        <sz val="11"/>
        <color theme="1"/>
        <rFont val="Calibri"/>
        <family val="2"/>
        <scheme val="minor"/>
      </rPr>
      <t xml:space="preserve"> Supply and install in place, Stepper, meeting standard quality.</t>
    </r>
  </si>
  <si>
    <r>
      <rPr>
        <b/>
        <u/>
        <sz val="11"/>
        <color theme="1"/>
        <rFont val="Calibri"/>
        <family val="2"/>
        <scheme val="minor"/>
      </rPr>
      <t>Saline Stand-</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Saline Stand, meeting standard quality.</t>
    </r>
  </si>
  <si>
    <r>
      <rPr>
        <b/>
        <u/>
        <sz val="11"/>
        <color theme="1"/>
        <rFont val="Calibri"/>
        <family val="2"/>
        <scheme val="minor"/>
      </rPr>
      <t>Medicine Cupboard-</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Medicine Cupboard, meeting standard quality.</t>
    </r>
  </si>
  <si>
    <t>Medical Curtain.</t>
  </si>
  <si>
    <t>To be brought from Jorpati</t>
  </si>
  <si>
    <r>
      <rPr>
        <b/>
        <u/>
        <sz val="11"/>
        <color theme="1"/>
        <rFont val="Calibri"/>
        <family val="2"/>
        <scheme val="minor"/>
      </rPr>
      <t>Autoclave Machine-</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Autoclave Machine, meeting standard quality.</t>
    </r>
  </si>
  <si>
    <r>
      <rPr>
        <b/>
        <u/>
        <sz val="11"/>
        <color rgb="FF000000"/>
        <rFont val="Calibri"/>
        <family val="2"/>
        <scheme val="minor"/>
      </rPr>
      <t>O2 Concenterator-</t>
    </r>
    <r>
      <rPr>
        <sz val="11"/>
        <color rgb="FF000000"/>
        <rFont val="Calibri"/>
        <family val="2"/>
        <scheme val="minor"/>
      </rPr>
      <t xml:space="preserve"> Supply and install in place,</t>
    </r>
    <r>
      <rPr>
        <b/>
        <i/>
        <sz val="11"/>
        <color rgb="FF000000"/>
        <rFont val="Calibri"/>
        <family val="2"/>
        <scheme val="minor"/>
      </rPr>
      <t xml:space="preserve"> </t>
    </r>
    <r>
      <rPr>
        <sz val="11"/>
        <color rgb="FF000000"/>
        <rFont val="Calibri"/>
        <family val="2"/>
        <scheme val="minor"/>
      </rPr>
      <t>O2 Concentrator, of 2 litres per minute capacity, with oxygen pressure meter.</t>
    </r>
  </si>
  <si>
    <r>
      <rPr>
        <b/>
        <u/>
        <sz val="11"/>
        <color theme="1"/>
        <rFont val="Calibri"/>
        <family val="2"/>
        <scheme val="minor"/>
      </rPr>
      <t>Nebulizer-</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Nebulizer,</t>
    </r>
    <r>
      <rPr>
        <b/>
        <sz val="11"/>
        <color theme="1"/>
        <rFont val="Calibri"/>
        <family val="2"/>
        <scheme val="minor"/>
      </rPr>
      <t xml:space="preserve"> </t>
    </r>
    <r>
      <rPr>
        <sz val="11"/>
        <color theme="1"/>
        <rFont val="Calibri"/>
        <family val="2"/>
        <scheme val="minor"/>
      </rPr>
      <t>meeting</t>
    </r>
    <r>
      <rPr>
        <b/>
        <sz val="11"/>
        <color theme="1"/>
        <rFont val="Calibri"/>
        <family val="2"/>
        <scheme val="minor"/>
      </rPr>
      <t xml:space="preserve"> </t>
    </r>
    <r>
      <rPr>
        <sz val="11"/>
        <color theme="1"/>
        <rFont val="Calibri"/>
        <family val="2"/>
        <scheme val="minor"/>
      </rPr>
      <t>standard quality</t>
    </r>
    <r>
      <rPr>
        <b/>
        <sz val="11"/>
        <color theme="1"/>
        <rFont val="Calibri"/>
        <family val="2"/>
        <scheme val="minor"/>
      </rPr>
      <t>.</t>
    </r>
  </si>
  <si>
    <r>
      <rPr>
        <b/>
        <u/>
        <sz val="11"/>
        <color theme="1"/>
        <rFont val="Calibri"/>
        <family val="2"/>
        <scheme val="minor"/>
      </rPr>
      <t>BP Checking Tool Set-</t>
    </r>
    <r>
      <rPr>
        <sz val="11"/>
        <color theme="1"/>
        <rFont val="Calibri"/>
        <family val="2"/>
        <scheme val="minor"/>
      </rPr>
      <t xml:space="preserve"> Supply of,</t>
    </r>
    <r>
      <rPr>
        <b/>
        <sz val="11"/>
        <color theme="1"/>
        <rFont val="Calibri"/>
        <family val="2"/>
        <scheme val="minor"/>
      </rPr>
      <t xml:space="preserve"> </t>
    </r>
    <r>
      <rPr>
        <sz val="11"/>
        <color theme="1"/>
        <rFont val="Calibri"/>
        <family val="2"/>
        <scheme val="minor"/>
      </rPr>
      <t>BP Checking Tool Set, meeting standard quality.</t>
    </r>
  </si>
  <si>
    <r>
      <rPr>
        <b/>
        <u/>
        <sz val="11"/>
        <color theme="1"/>
        <rFont val="Calibri"/>
        <family val="2"/>
        <scheme val="minor"/>
      </rPr>
      <t>Stethescope-</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Stesthocope, of standard quality.</t>
    </r>
  </si>
  <si>
    <r>
      <rPr>
        <b/>
        <u/>
        <sz val="11"/>
        <color theme="1"/>
        <rFont val="Calibri"/>
        <family val="2"/>
        <scheme val="minor"/>
      </rPr>
      <t>Weight and Height Measuring Machine-</t>
    </r>
    <r>
      <rPr>
        <sz val="11"/>
        <color theme="1"/>
        <rFont val="Calibri"/>
        <family val="2"/>
        <scheme val="minor"/>
      </rPr>
      <t xml:space="preserve"> Supply and install in place,</t>
    </r>
    <r>
      <rPr>
        <b/>
        <sz val="11"/>
        <color theme="1"/>
        <rFont val="Calibri"/>
        <family val="2"/>
        <scheme val="minor"/>
      </rPr>
      <t xml:space="preserve"> </t>
    </r>
    <r>
      <rPr>
        <sz val="11"/>
        <color theme="1"/>
        <rFont val="Calibri"/>
        <family val="2"/>
        <scheme val="minor"/>
      </rPr>
      <t>Weight and Height Measuring Machine, meeting standard quality.</t>
    </r>
  </si>
  <si>
    <r>
      <rPr>
        <b/>
        <u/>
        <sz val="11"/>
        <color theme="1"/>
        <rFont val="Calibri"/>
        <family val="2"/>
        <scheme val="minor"/>
      </rPr>
      <t>PhysioTherapy Toys and Tools-</t>
    </r>
    <r>
      <rPr>
        <sz val="11"/>
        <color theme="1"/>
        <rFont val="Calibri"/>
        <family val="2"/>
        <scheme val="minor"/>
      </rPr>
      <t xml:space="preserve"> Supply of soft, rubber, standard </t>
    </r>
    <r>
      <rPr>
        <b/>
        <sz val="11"/>
        <color theme="1"/>
        <rFont val="Calibri"/>
        <family val="2"/>
        <scheme val="minor"/>
      </rPr>
      <t>Toys</t>
    </r>
    <r>
      <rPr>
        <sz val="11"/>
        <color theme="1"/>
        <rFont val="Calibri"/>
        <family val="2"/>
        <scheme val="minor"/>
      </rPr>
      <t xml:space="preserve"> for physiotherapy purpose.</t>
    </r>
  </si>
  <si>
    <t>Excercycle.</t>
  </si>
  <si>
    <t>To be brought from Koteshwar</t>
  </si>
  <si>
    <t>Mechanical Jogger.</t>
  </si>
  <si>
    <t>TOTAL FOR (E)</t>
  </si>
  <si>
    <t>TOTAL AMOUNT (F)= (A) + (B) + (C) + (D) +(E)</t>
  </si>
  <si>
    <t>VAT AMOUNT OF 13% ON (F)</t>
  </si>
  <si>
    <t>TOTAL AMOUNT INCLUDING VAT (G)</t>
  </si>
  <si>
    <t>II. KAVRE RMH</t>
  </si>
  <si>
    <t>✓ 600mm*1200*1800mm- two compartments, two hanging space, shelves as needed, with locking facilities.</t>
  </si>
  <si>
    <r>
      <rPr>
        <b/>
        <u/>
        <sz val="11"/>
        <color theme="1"/>
        <rFont val="Calibri"/>
        <family val="2"/>
        <scheme val="minor"/>
      </rPr>
      <t>Study Chair (with arms)-</t>
    </r>
    <r>
      <rPr>
        <sz val="11"/>
        <color theme="1"/>
        <rFont val="Calibri"/>
        <family val="2"/>
        <scheme val="minor"/>
      </rPr>
      <t xml:space="preserve"> Fabricate, supply and install in place, as per the instruction of the engineer, in confirmation with following key features: </t>
    </r>
  </si>
  <si>
    <t>✓ Body Material- Sisham wood.</t>
  </si>
  <si>
    <t>✓ Padding- Super high density polyurethane foam, upholstered in woven fabric.</t>
  </si>
  <si>
    <t>✓ Sitting surface- Covered with Dunlop cushion and approved quality vinyl leather cover.</t>
  </si>
  <si>
    <t>✓ Depth= 350mm, Total Length for all Buildings= 75'-0", H= 1'-6"</t>
  </si>
  <si>
    <r>
      <rPr>
        <b/>
        <u/>
        <sz val="11"/>
        <color theme="1"/>
        <rFont val="Calibri"/>
        <family val="2"/>
        <scheme val="minor"/>
      </rPr>
      <t>Dinning Table (8 seater)-</t>
    </r>
    <r>
      <rPr>
        <sz val="11"/>
        <color theme="1"/>
        <rFont val="Calibri"/>
        <family val="2"/>
        <scheme val="minor"/>
      </rPr>
      <t xml:space="preserve"> Fabricate, supply and install in place, as per the instruction of the engineer, in confirmation with following key features:    </t>
    </r>
  </si>
  <si>
    <t xml:space="preserve">✓ 1050mm*2700mm*750mm   </t>
  </si>
  <si>
    <r>
      <rPr>
        <b/>
        <u/>
        <sz val="11"/>
        <color theme="1"/>
        <rFont val="Calibri"/>
        <family val="2"/>
        <scheme val="minor"/>
      </rPr>
      <t>Bright Ribbed Carpet-</t>
    </r>
    <r>
      <rPr>
        <sz val="11"/>
        <color theme="1"/>
        <rFont val="Calibri"/>
        <family val="2"/>
        <scheme val="minor"/>
      </rPr>
      <t xml:space="preserve"> Supply and install in place, meeting standard quality.</t>
    </r>
  </si>
  <si>
    <r>
      <rPr>
        <b/>
        <u/>
        <sz val="11"/>
        <color theme="1"/>
        <rFont val="Calibri"/>
        <family val="2"/>
        <scheme val="minor"/>
      </rPr>
      <t>6mm Pfoam-</t>
    </r>
    <r>
      <rPr>
        <sz val="11"/>
        <color theme="1"/>
        <rFont val="Calibri"/>
        <family val="2"/>
        <scheme val="minor"/>
      </rPr>
      <t xml:space="preserve"> Supply and install in place, meeting standard quality.</t>
    </r>
  </si>
  <si>
    <t>r.m.</t>
  </si>
  <si>
    <r>
      <rPr>
        <b/>
        <u/>
        <sz val="11"/>
        <color theme="1"/>
        <rFont val="Calibri"/>
        <family val="2"/>
        <scheme val="minor"/>
      </rPr>
      <t>Mats-</t>
    </r>
    <r>
      <rPr>
        <sz val="11"/>
        <color theme="1"/>
        <rFont val="Calibri"/>
        <family val="2"/>
        <scheme val="minor"/>
      </rPr>
      <t xml:space="preserve"> Supplying and providing of Mats, of best quality, as approved by the Procurement team.</t>
    </r>
  </si>
  <si>
    <r>
      <rPr>
        <b/>
        <u/>
        <sz val="11"/>
        <color theme="1"/>
        <rFont val="Calibri"/>
        <family val="2"/>
        <scheme val="minor"/>
      </rPr>
      <t>Bathroom Mat-</t>
    </r>
    <r>
      <rPr>
        <b/>
        <sz val="11"/>
        <color theme="1"/>
        <rFont val="Calibri"/>
        <family val="2"/>
        <scheme val="minor"/>
      </rPr>
      <t xml:space="preserve"> </t>
    </r>
    <r>
      <rPr>
        <sz val="11"/>
        <color theme="1"/>
        <rFont val="Calibri"/>
        <family val="2"/>
        <scheme val="minor"/>
      </rPr>
      <t>with high water absorbing capacity,  as approved by the Procurement team.</t>
    </r>
  </si>
  <si>
    <r>
      <rPr>
        <b/>
        <u/>
        <sz val="11"/>
        <color theme="1"/>
        <rFont val="Calibri"/>
        <family val="2"/>
        <scheme val="minor"/>
      </rPr>
      <t>Door Mat (450mm*900mm)-</t>
    </r>
    <r>
      <rPr>
        <sz val="11"/>
        <color theme="1"/>
        <rFont val="Calibri"/>
        <family val="2"/>
        <scheme val="minor"/>
      </rPr>
      <t xml:space="preserve"> standard quality,  as approved by the Procurement team.</t>
    </r>
  </si>
  <si>
    <r>
      <rPr>
        <b/>
        <u/>
        <sz val="11"/>
        <color theme="1"/>
        <rFont val="Calibri"/>
        <family val="2"/>
        <scheme val="minor"/>
      </rPr>
      <t xml:space="preserve">Korean Blankets- </t>
    </r>
    <r>
      <rPr>
        <sz val="11"/>
        <color theme="1"/>
        <rFont val="Calibri"/>
        <family val="2"/>
        <scheme val="minor"/>
      </rPr>
      <t>Supplying and providing of Koean blanets of best quality, as approved by the Procurement team.</t>
    </r>
  </si>
  <si>
    <t>SET</t>
  </si>
  <si>
    <t>Pressure Cooker-  10 litres</t>
  </si>
  <si>
    <t>Pressure Cooker-  3 litres</t>
  </si>
  <si>
    <t>Pressure Cooker- 2 litres</t>
  </si>
  <si>
    <t>Cooking Pot (Dekchi, Stainless Steel)- 18" dia., Flat Base</t>
  </si>
  <si>
    <t>Cooking Pot (Kadhai, Iron)- 18" dia., Flat base</t>
  </si>
  <si>
    <t>Sauce Pan powder coated- 18" dia.</t>
  </si>
  <si>
    <t>16,16</t>
  </si>
  <si>
    <t>TOTAL ESTIMATED COST (E) = SUM OF (A)+ (B)+  (C)+ (D)</t>
  </si>
  <si>
    <t>VAT AMOUNT OF 13% ON (E)</t>
  </si>
  <si>
    <t>TOTAL AMOUNT INCLUDING VAT (F)</t>
  </si>
  <si>
    <t>TOTAL COST INCLUDING VAT FOR JORPATI EXTENSION AT SANOTHIMI</t>
  </si>
  <si>
    <t>TOTAL COST INCLUDING VAT FOR KAVRE RMH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</si>
</sst>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_);_(* \(#,##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6"/>
      <color theme="1"/>
      <name val="Calibri"/>
      <family val="2"/>
      <scheme val="minor"/>
    </font>
    <font>
      <b/>
      <sz val="15"/>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b/>
      <u/>
      <sz val="11"/>
      <name val="Calibri"/>
      <family val="2"/>
      <scheme val="minor"/>
    </font>
    <font>
      <u/>
      <sz val="11"/>
      <color theme="1"/>
      <name val="Calibri"/>
      <family val="2"/>
      <scheme val="minor"/>
    </font>
    <font>
      <sz val="10"/>
      <color theme="1"/>
      <name val="Calibri"/>
      <family val="2"/>
      <scheme val="minor"/>
    </font>
    <font>
      <b/>
      <sz val="11"/>
      <color rgb="FFFF0000"/>
      <name val="Calibri"/>
      <family val="2"/>
      <scheme val="minor"/>
    </font>
    <font>
      <i/>
      <sz val="11"/>
      <color theme="1"/>
      <name val="Calibri"/>
      <family val="2"/>
      <scheme val="minor"/>
    </font>
    <font>
      <i/>
      <sz val="11"/>
      <color rgb="FF000000"/>
      <name val="Calibri"/>
      <family val="2"/>
      <scheme val="minor"/>
    </font>
    <font>
      <b/>
      <u/>
      <sz val="11"/>
      <color rgb="FF000000"/>
      <name val="Calibri"/>
      <family val="2"/>
      <scheme val="minor"/>
    </font>
    <font>
      <sz val="11"/>
      <color rgb="FF000000"/>
      <name val="Calibri"/>
      <family val="2"/>
      <scheme val="minor"/>
    </font>
    <font>
      <b/>
      <i/>
      <sz val="11"/>
      <color rgb="FF000000"/>
      <name val="Calibri"/>
      <family val="2"/>
      <scheme val="minor"/>
    </font>
    <font>
      <i/>
      <sz val="11"/>
      <name val="Calibri"/>
      <family val="2"/>
      <scheme val="minor"/>
    </font>
    <font>
      <b/>
      <sz val="13"/>
      <color theme="1"/>
      <name val="Calibri"/>
      <family val="2"/>
      <scheme val="minor"/>
    </font>
    <font>
      <sz val="13"/>
      <color theme="1"/>
      <name val="Calibri"/>
      <family val="2"/>
      <scheme val="minor"/>
    </font>
    <font>
      <sz val="12"/>
      <color theme="1"/>
      <name val="Calibri"/>
      <family val="2"/>
      <scheme val="minor"/>
    </font>
    <font>
      <sz val="11"/>
      <color theme="1"/>
      <name val="Arial"/>
      <family val="2"/>
    </font>
    <font>
      <b/>
      <u/>
      <sz val="11"/>
      <color rgb="FF000000"/>
      <name val="Calibri"/>
    </font>
    <font>
      <u/>
      <sz val="11"/>
      <color rgb="FF000000"/>
      <name val="Calibri"/>
    </font>
    <font>
      <sz val="11"/>
      <color rgb="FF000000"/>
      <name val="Calibri"/>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312">
    <xf numFmtId="0" fontId="0" fillId="0" borderId="0" xfId="0"/>
    <xf numFmtId="0" fontId="3" fillId="0" borderId="1" xfId="0" applyFont="1" applyBorder="1"/>
    <xf numFmtId="0" fontId="0" fillId="0" borderId="2" xfId="0" applyBorder="1"/>
    <xf numFmtId="0" fontId="0" fillId="0" borderId="2" xfId="0" applyBorder="1" applyAlignment="1">
      <alignment horizontal="center"/>
    </xf>
    <xf numFmtId="0" fontId="0" fillId="0" borderId="3" xfId="0" applyBorder="1"/>
    <xf numFmtId="0" fontId="6" fillId="4" borderId="7" xfId="0" applyFont="1" applyFill="1" applyBorder="1" applyAlignment="1">
      <alignment horizontal="center" vertical="center" wrapText="1"/>
    </xf>
    <xf numFmtId="0" fontId="6" fillId="4" borderId="7" xfId="0" applyFont="1" applyFill="1" applyBorder="1" applyAlignment="1">
      <alignment vertical="center"/>
    </xf>
    <xf numFmtId="0" fontId="6" fillId="4" borderId="3" xfId="0" applyFont="1" applyFill="1" applyBorder="1" applyAlignment="1">
      <alignment horizontal="center" vertical="center"/>
    </xf>
    <xf numFmtId="0" fontId="6" fillId="4" borderId="7" xfId="0" applyFont="1" applyFill="1" applyBorder="1" applyAlignment="1">
      <alignment horizontal="center" vertical="center"/>
    </xf>
    <xf numFmtId="0" fontId="0" fillId="0" borderId="0" xfId="0" applyAlignment="1">
      <alignment vertical="center"/>
    </xf>
    <xf numFmtId="0" fontId="7" fillId="4" borderId="8" xfId="0" applyFont="1" applyFill="1" applyBorder="1" applyAlignment="1">
      <alignment horizontal="right" vertical="center" wrapText="1"/>
    </xf>
    <xf numFmtId="0" fontId="2" fillId="0" borderId="1" xfId="0" applyFont="1" applyBorder="1" applyAlignment="1">
      <alignment vertical="top"/>
    </xf>
    <xf numFmtId="0" fontId="8" fillId="0" borderId="9" xfId="0" applyFont="1" applyBorder="1" applyAlignment="1">
      <alignment vertical="top" wrapText="1"/>
    </xf>
    <xf numFmtId="164" fontId="8" fillId="0" borderId="10" xfId="1" applyNumberFormat="1" applyFont="1" applyFill="1" applyBorder="1" applyAlignment="1">
      <alignment horizontal="center" vertical="center"/>
    </xf>
    <xf numFmtId="43" fontId="0" fillId="0" borderId="9" xfId="1" applyFont="1" applyFill="1" applyBorder="1" applyAlignment="1">
      <alignment horizontal="center" vertical="center"/>
    </xf>
    <xf numFmtId="39" fontId="0" fillId="0" borderId="10" xfId="1" applyNumberFormat="1" applyFont="1" applyFill="1" applyBorder="1" applyAlignment="1">
      <alignment horizontal="left" vertical="top" wrapText="1"/>
    </xf>
    <xf numFmtId="0" fontId="0" fillId="0" borderId="12" xfId="0" applyBorder="1" applyAlignment="1">
      <alignment vertical="top"/>
    </xf>
    <xf numFmtId="0" fontId="8" fillId="0" borderId="13" xfId="0" applyFont="1" applyBorder="1" applyAlignment="1">
      <alignment vertical="top" wrapText="1"/>
    </xf>
    <xf numFmtId="164" fontId="8" fillId="0" borderId="14" xfId="1" applyNumberFormat="1" applyFont="1" applyFill="1" applyBorder="1" applyAlignment="1">
      <alignment horizontal="center" vertical="center"/>
    </xf>
    <xf numFmtId="43" fontId="0" fillId="0" borderId="13" xfId="1" applyFont="1" applyFill="1" applyBorder="1" applyAlignment="1">
      <alignment horizontal="center" vertical="center"/>
    </xf>
    <xf numFmtId="39" fontId="0" fillId="0" borderId="14" xfId="1" applyNumberFormat="1" applyFont="1" applyFill="1" applyBorder="1" applyAlignment="1">
      <alignment horizontal="left" vertical="top" wrapText="1"/>
    </xf>
    <xf numFmtId="0" fontId="0" fillId="0" borderId="15" xfId="0" applyBorder="1"/>
    <xf numFmtId="0" fontId="0" fillId="0" borderId="17" xfId="0" applyBorder="1" applyAlignment="1">
      <alignment vertical="top"/>
    </xf>
    <xf numFmtId="0" fontId="8" fillId="0" borderId="18" xfId="0" applyFont="1" applyBorder="1" applyAlignment="1">
      <alignment vertical="top" wrapText="1"/>
    </xf>
    <xf numFmtId="164" fontId="8" fillId="0" borderId="19" xfId="1" applyNumberFormat="1" applyFont="1" applyFill="1" applyBorder="1" applyAlignment="1">
      <alignment horizontal="center" vertical="center"/>
    </xf>
    <xf numFmtId="43" fontId="0" fillId="0" borderId="18" xfId="1" applyFont="1" applyFill="1" applyBorder="1" applyAlignment="1">
      <alignment horizontal="center" vertical="center"/>
    </xf>
    <xf numFmtId="39" fontId="0" fillId="0" borderId="19" xfId="1" applyNumberFormat="1" applyFont="1" applyFill="1" applyBorder="1" applyAlignment="1">
      <alignment horizontal="left" vertical="top" wrapText="1"/>
    </xf>
    <xf numFmtId="0" fontId="0" fillId="0" borderId="14" xfId="0" applyBorder="1"/>
    <xf numFmtId="0" fontId="0" fillId="0" borderId="21" xfId="0" applyBorder="1" applyAlignment="1">
      <alignment vertical="top" wrapText="1"/>
    </xf>
    <xf numFmtId="0" fontId="0" fillId="0" borderId="19" xfId="0" applyBorder="1"/>
    <xf numFmtId="0" fontId="0" fillId="0" borderId="22" xfId="0" applyBorder="1" applyAlignment="1">
      <alignment vertical="top" wrapText="1"/>
    </xf>
    <xf numFmtId="0" fontId="2" fillId="0" borderId="12" xfId="0" applyFont="1" applyBorder="1" applyAlignment="1">
      <alignment vertical="top"/>
    </xf>
    <xf numFmtId="0" fontId="2" fillId="0" borderId="13" xfId="0" applyFont="1" applyBorder="1" applyAlignment="1">
      <alignment vertical="top" wrapText="1"/>
    </xf>
    <xf numFmtId="0" fontId="0" fillId="0" borderId="21" xfId="0" applyBorder="1"/>
    <xf numFmtId="0" fontId="2" fillId="0" borderId="23" xfId="0" applyFont="1" applyBorder="1" applyAlignment="1">
      <alignment vertical="top"/>
    </xf>
    <xf numFmtId="0" fontId="2" fillId="0" borderId="24" xfId="0" applyFont="1" applyBorder="1" applyAlignment="1">
      <alignment vertical="top" wrapText="1"/>
    </xf>
    <xf numFmtId="164" fontId="8" fillId="0" borderId="25" xfId="1" applyNumberFormat="1" applyFont="1" applyFill="1" applyBorder="1" applyAlignment="1">
      <alignment horizontal="center" vertical="center"/>
    </xf>
    <xf numFmtId="43" fontId="0" fillId="0" borderId="24" xfId="1" applyFont="1" applyFill="1" applyBorder="1" applyAlignment="1">
      <alignment horizontal="center" vertical="center"/>
    </xf>
    <xf numFmtId="39" fontId="0" fillId="0" borderId="25" xfId="1" applyNumberFormat="1" applyFont="1" applyFill="1" applyBorder="1" applyAlignment="1">
      <alignment horizontal="left" vertical="top" wrapText="1"/>
    </xf>
    <xf numFmtId="0" fontId="0" fillId="0" borderId="25" xfId="0" applyBorder="1"/>
    <xf numFmtId="0" fontId="0" fillId="0" borderId="26" xfId="0" applyBorder="1"/>
    <xf numFmtId="0" fontId="2" fillId="0" borderId="27" xfId="0" applyFont="1" applyBorder="1" applyAlignment="1">
      <alignment vertical="top"/>
    </xf>
    <xf numFmtId="0" fontId="0" fillId="0" borderId="28" xfId="0" applyBorder="1" applyAlignment="1">
      <alignment vertical="top" wrapText="1"/>
    </xf>
    <xf numFmtId="164" fontId="8" fillId="0" borderId="29" xfId="1" applyNumberFormat="1" applyFont="1" applyFill="1" applyBorder="1" applyAlignment="1">
      <alignment horizontal="center" vertical="center"/>
    </xf>
    <xf numFmtId="43" fontId="0" fillId="0" borderId="28" xfId="1" applyFont="1" applyFill="1" applyBorder="1" applyAlignment="1">
      <alignment horizontal="center" vertical="center"/>
    </xf>
    <xf numFmtId="39" fontId="0" fillId="0" borderId="29" xfId="1" applyNumberFormat="1" applyFont="1" applyFill="1" applyBorder="1" applyAlignment="1">
      <alignment horizontal="left" vertical="top" wrapText="1"/>
    </xf>
    <xf numFmtId="0" fontId="0" fillId="0" borderId="29" xfId="0" applyBorder="1"/>
    <xf numFmtId="0" fontId="0" fillId="0" borderId="30" xfId="0" applyBorder="1"/>
    <xf numFmtId="0" fontId="0" fillId="0" borderId="18" xfId="0" applyBorder="1" applyAlignment="1">
      <alignment vertical="top" wrapText="1"/>
    </xf>
    <xf numFmtId="0" fontId="0" fillId="0" borderId="22" xfId="0" applyBorder="1"/>
    <xf numFmtId="0" fontId="0" fillId="0" borderId="13" xfId="0" applyBorder="1" applyAlignment="1">
      <alignment vertical="top" wrapText="1"/>
    </xf>
    <xf numFmtId="0" fontId="2" fillId="0" borderId="31" xfId="0" applyFont="1" applyBorder="1" applyAlignment="1">
      <alignment vertical="top"/>
    </xf>
    <xf numFmtId="0" fontId="2" fillId="0" borderId="32" xfId="0" applyFont="1" applyBorder="1" applyAlignment="1">
      <alignment vertical="top" wrapText="1"/>
    </xf>
    <xf numFmtId="164" fontId="8" fillId="0" borderId="33" xfId="1" applyNumberFormat="1" applyFont="1" applyFill="1" applyBorder="1" applyAlignment="1">
      <alignment horizontal="center" vertical="center"/>
    </xf>
    <xf numFmtId="43" fontId="0" fillId="0" borderId="32" xfId="1" applyFont="1" applyFill="1" applyBorder="1" applyAlignment="1">
      <alignment horizontal="center" vertical="center"/>
    </xf>
    <xf numFmtId="39" fontId="0" fillId="0" borderId="33" xfId="1" applyNumberFormat="1" applyFont="1" applyFill="1" applyBorder="1" applyAlignment="1">
      <alignment horizontal="left" vertical="top" wrapText="1"/>
    </xf>
    <xf numFmtId="0" fontId="0" fillId="0" borderId="33" xfId="0" applyBorder="1"/>
    <xf numFmtId="0" fontId="0" fillId="0" borderId="34" xfId="0" applyBorder="1"/>
    <xf numFmtId="0" fontId="2" fillId="0" borderId="17" xfId="0" applyFont="1" applyBorder="1" applyAlignment="1">
      <alignment vertical="top"/>
    </xf>
    <xf numFmtId="0" fontId="0" fillId="0" borderId="0" xfId="0" applyAlignment="1">
      <alignment wrapText="1"/>
    </xf>
    <xf numFmtId="0" fontId="0" fillId="0" borderId="36" xfId="0" applyBorder="1"/>
    <xf numFmtId="0" fontId="0" fillId="0" borderId="37" xfId="0" applyBorder="1"/>
    <xf numFmtId="0" fontId="0" fillId="0" borderId="38" xfId="0" applyBorder="1"/>
    <xf numFmtId="0" fontId="0" fillId="0" borderId="39" xfId="0" applyBorder="1"/>
    <xf numFmtId="39" fontId="0" fillId="0" borderId="24" xfId="1" applyNumberFormat="1" applyFont="1" applyFill="1" applyBorder="1" applyAlignment="1">
      <alignment horizontal="left" vertical="top" wrapText="1"/>
    </xf>
    <xf numFmtId="0" fontId="2" fillId="0" borderId="40" xfId="0" applyFont="1" applyBorder="1" applyAlignment="1">
      <alignment vertical="top"/>
    </xf>
    <xf numFmtId="164" fontId="8" fillId="0" borderId="18" xfId="1" applyNumberFormat="1" applyFont="1" applyFill="1" applyBorder="1" applyAlignment="1">
      <alignment horizontal="center" vertical="center"/>
    </xf>
    <xf numFmtId="43" fontId="0" fillId="0" borderId="19" xfId="1" applyFont="1" applyFill="1" applyBorder="1" applyAlignment="1">
      <alignment wrapText="1"/>
    </xf>
    <xf numFmtId="164" fontId="8" fillId="0" borderId="13" xfId="1" applyNumberFormat="1" applyFont="1" applyFill="1" applyBorder="1" applyAlignment="1">
      <alignment horizontal="center" vertical="center"/>
    </xf>
    <xf numFmtId="43" fontId="0" fillId="0" borderId="14" xfId="1" applyFont="1" applyFill="1" applyBorder="1" applyAlignment="1">
      <alignment wrapText="1"/>
    </xf>
    <xf numFmtId="0" fontId="0" fillId="0" borderId="27" xfId="0" applyBorder="1" applyAlignment="1">
      <alignment vertical="top"/>
    </xf>
    <xf numFmtId="164" fontId="8" fillId="0" borderId="28" xfId="1" applyNumberFormat="1" applyFont="1" applyFill="1" applyBorder="1" applyAlignment="1">
      <alignment horizontal="center" vertical="center"/>
    </xf>
    <xf numFmtId="43" fontId="0" fillId="0" borderId="29" xfId="1" applyFont="1" applyFill="1" applyBorder="1" applyAlignment="1">
      <alignment wrapText="1"/>
    </xf>
    <xf numFmtId="0" fontId="0" fillId="0" borderId="23" xfId="0" applyBorder="1" applyAlignment="1">
      <alignment vertical="top"/>
    </xf>
    <xf numFmtId="0" fontId="8" fillId="0" borderId="24" xfId="0" applyFont="1" applyBorder="1" applyAlignment="1">
      <alignment vertical="top" wrapText="1"/>
    </xf>
    <xf numFmtId="164" fontId="8" fillId="0" borderId="24" xfId="1" applyNumberFormat="1" applyFont="1" applyFill="1" applyBorder="1" applyAlignment="1">
      <alignment horizontal="center" vertical="center"/>
    </xf>
    <xf numFmtId="43" fontId="0" fillId="0" borderId="25" xfId="1" applyFont="1" applyFill="1" applyBorder="1" applyAlignment="1">
      <alignment wrapText="1"/>
    </xf>
    <xf numFmtId="0" fontId="0" fillId="0" borderId="17" xfId="0" applyBorder="1"/>
    <xf numFmtId="0" fontId="0" fillId="0" borderId="18" xfId="0" applyBorder="1" applyAlignment="1">
      <alignment vertical="center" wrapText="1"/>
    </xf>
    <xf numFmtId="0" fontId="0" fillId="0" borderId="24" xfId="0" applyBorder="1" applyAlignment="1">
      <alignment vertical="center" wrapText="1"/>
    </xf>
    <xf numFmtId="0" fontId="0" fillId="0" borderId="28" xfId="0" applyBorder="1" applyAlignment="1">
      <alignment wrapText="1"/>
    </xf>
    <xf numFmtId="0" fontId="0" fillId="0" borderId="19" xfId="0" applyBorder="1" applyAlignment="1">
      <alignment wrapText="1"/>
    </xf>
    <xf numFmtId="0" fontId="0" fillId="0" borderId="14" xfId="0" applyBorder="1" applyAlignment="1">
      <alignment wrapText="1"/>
    </xf>
    <xf numFmtId="0" fontId="0" fillId="0" borderId="25" xfId="0" applyBorder="1" applyAlignment="1">
      <alignment wrapText="1"/>
    </xf>
    <xf numFmtId="0" fontId="0" fillId="0" borderId="12" xfId="0" applyBorder="1"/>
    <xf numFmtId="0" fontId="11" fillId="0" borderId="13" xfId="0" applyFont="1" applyBorder="1" applyAlignment="1">
      <alignment vertical="center"/>
    </xf>
    <xf numFmtId="0" fontId="11" fillId="0" borderId="18" xfId="0" applyFont="1" applyBorder="1" applyAlignment="1">
      <alignment vertical="center"/>
    </xf>
    <xf numFmtId="0" fontId="2" fillId="0" borderId="18" xfId="0" applyFont="1" applyBorder="1" applyAlignment="1">
      <alignment vertical="top" wrapText="1"/>
    </xf>
    <xf numFmtId="0" fontId="0" fillId="4" borderId="4" xfId="0" applyFill="1" applyBorder="1"/>
    <xf numFmtId="0" fontId="0" fillId="4" borderId="42" xfId="0" applyFill="1" applyBorder="1"/>
    <xf numFmtId="43" fontId="7" fillId="4" borderId="6" xfId="0" applyNumberFormat="1" applyFont="1" applyFill="1" applyBorder="1"/>
    <xf numFmtId="0" fontId="2" fillId="0" borderId="43" xfId="0" applyFont="1" applyBorder="1" applyAlignment="1">
      <alignment vertical="top"/>
    </xf>
    <xf numFmtId="0" fontId="0" fillId="0" borderId="44" xfId="0" applyBorder="1" applyAlignment="1">
      <alignment vertical="top" wrapText="1"/>
    </xf>
    <xf numFmtId="164" fontId="8" fillId="0" borderId="45" xfId="1" applyNumberFormat="1" applyFont="1" applyFill="1" applyBorder="1" applyAlignment="1">
      <alignment vertical="center"/>
    </xf>
    <xf numFmtId="0" fontId="0" fillId="0" borderId="44" xfId="0" applyBorder="1" applyAlignment="1">
      <alignment horizontal="center" vertical="center"/>
    </xf>
    <xf numFmtId="0" fontId="0" fillId="0" borderId="45" xfId="0" applyBorder="1" applyAlignment="1">
      <alignment wrapText="1"/>
    </xf>
    <xf numFmtId="0" fontId="0" fillId="0" borderId="45" xfId="0" applyBorder="1"/>
    <xf numFmtId="0" fontId="0" fillId="0" borderId="46" xfId="0" applyBorder="1"/>
    <xf numFmtId="0" fontId="2" fillId="0" borderId="47" xfId="0" applyFont="1" applyBorder="1" applyAlignment="1">
      <alignment vertical="top"/>
    </xf>
    <xf numFmtId="0" fontId="0" fillId="0" borderId="24" xfId="0" applyBorder="1" applyAlignment="1">
      <alignment vertical="top" wrapText="1"/>
    </xf>
    <xf numFmtId="164" fontId="8" fillId="0" borderId="25" xfId="1" applyNumberFormat="1" applyFont="1" applyFill="1" applyBorder="1" applyAlignment="1">
      <alignment vertical="center"/>
    </xf>
    <xf numFmtId="0" fontId="0" fillId="0" borderId="24" xfId="0" applyBorder="1" applyAlignment="1">
      <alignment horizontal="center" vertical="center"/>
    </xf>
    <xf numFmtId="0" fontId="0" fillId="0" borderId="28" xfId="0" applyBorder="1" applyAlignment="1">
      <alignment vertical="center" wrapText="1"/>
    </xf>
    <xf numFmtId="164" fontId="8" fillId="0" borderId="29" xfId="1" applyNumberFormat="1" applyFont="1" applyFill="1" applyBorder="1" applyAlignment="1">
      <alignment vertical="center"/>
    </xf>
    <xf numFmtId="0" fontId="0" fillId="0" borderId="28" xfId="0" applyBorder="1" applyAlignment="1">
      <alignment horizontal="center" vertical="center"/>
    </xf>
    <xf numFmtId="0" fontId="11" fillId="0" borderId="24" xfId="0" applyFont="1" applyBorder="1" applyAlignment="1">
      <alignment horizontal="center" vertical="center"/>
    </xf>
    <xf numFmtId="0" fontId="2" fillId="0" borderId="48" xfId="0" applyFont="1" applyBorder="1" applyAlignment="1">
      <alignment vertical="top"/>
    </xf>
    <xf numFmtId="0" fontId="0" fillId="0" borderId="49" xfId="0" applyBorder="1" applyAlignment="1">
      <alignment vertical="top" wrapText="1"/>
    </xf>
    <xf numFmtId="164" fontId="8" fillId="0" borderId="50" xfId="1" applyNumberFormat="1" applyFont="1" applyFill="1" applyBorder="1" applyAlignment="1">
      <alignment vertical="center"/>
    </xf>
    <xf numFmtId="43" fontId="0" fillId="0" borderId="49" xfId="1" applyFont="1" applyFill="1" applyBorder="1" applyAlignment="1">
      <alignment horizontal="center" vertical="center"/>
    </xf>
    <xf numFmtId="0" fontId="0" fillId="0" borderId="50" xfId="0" applyBorder="1"/>
    <xf numFmtId="0" fontId="12" fillId="0" borderId="51" xfId="0" applyFont="1" applyBorder="1" applyAlignment="1">
      <alignment wrapText="1"/>
    </xf>
    <xf numFmtId="0" fontId="0" fillId="0" borderId="30" xfId="0" applyBorder="1" applyAlignment="1">
      <alignment vertical="top" wrapText="1"/>
    </xf>
    <xf numFmtId="0" fontId="0" fillId="0" borderId="28" xfId="0" quotePrefix="1" applyBorder="1" applyAlignment="1">
      <alignment vertical="top" wrapText="1"/>
    </xf>
    <xf numFmtId="0" fontId="2" fillId="0" borderId="52" xfId="0" applyFont="1" applyBorder="1" applyAlignment="1">
      <alignment vertical="top"/>
    </xf>
    <xf numFmtId="164" fontId="8" fillId="0" borderId="19" xfId="1" applyNumberFormat="1" applyFont="1" applyFill="1" applyBorder="1" applyAlignment="1">
      <alignment vertical="center"/>
    </xf>
    <xf numFmtId="0" fontId="0" fillId="0" borderId="49" xfId="0" applyBorder="1" applyAlignment="1">
      <alignment vertical="center" wrapText="1"/>
    </xf>
    <xf numFmtId="0" fontId="0" fillId="0" borderId="51" xfId="0" applyBorder="1"/>
    <xf numFmtId="164" fontId="8" fillId="0" borderId="53" xfId="1" applyNumberFormat="1" applyFont="1" applyFill="1" applyBorder="1" applyAlignment="1">
      <alignment vertical="center"/>
    </xf>
    <xf numFmtId="0" fontId="2" fillId="0" borderId="18" xfId="0" applyFont="1" applyBorder="1" applyAlignment="1">
      <alignment vertical="center" wrapText="1"/>
    </xf>
    <xf numFmtId="164" fontId="8" fillId="0" borderId="0" xfId="1" applyNumberFormat="1" applyFont="1" applyFill="1" applyBorder="1" applyAlignment="1">
      <alignment vertical="center"/>
    </xf>
    <xf numFmtId="0" fontId="2" fillId="0" borderId="54" xfId="0" applyFont="1" applyBorder="1" applyAlignment="1">
      <alignment vertical="top"/>
    </xf>
    <xf numFmtId="0" fontId="0" fillId="0" borderId="55" xfId="0" applyBorder="1" applyAlignment="1">
      <alignment vertical="center" wrapText="1"/>
    </xf>
    <xf numFmtId="164" fontId="8" fillId="0" borderId="56" xfId="1" applyNumberFormat="1" applyFont="1" applyFill="1" applyBorder="1" applyAlignment="1">
      <alignment vertical="center"/>
    </xf>
    <xf numFmtId="43" fontId="0" fillId="0" borderId="55" xfId="1" applyFont="1" applyFill="1" applyBorder="1" applyAlignment="1">
      <alignment horizontal="center" vertical="center"/>
    </xf>
    <xf numFmtId="0" fontId="0" fillId="0" borderId="57" xfId="0" applyBorder="1"/>
    <xf numFmtId="0" fontId="0" fillId="0" borderId="58" xfId="0" applyBorder="1"/>
    <xf numFmtId="0" fontId="0" fillId="4" borderId="8" xfId="0" applyFill="1" applyBorder="1"/>
    <xf numFmtId="0" fontId="0" fillId="4" borderId="42" xfId="0" applyFill="1" applyBorder="1" applyAlignment="1">
      <alignment horizontal="center"/>
    </xf>
    <xf numFmtId="0" fontId="0" fillId="0" borderId="0" xfId="0" applyAlignment="1">
      <alignment horizontal="center"/>
    </xf>
    <xf numFmtId="0" fontId="0" fillId="0" borderId="17" xfId="0" applyBorder="1" applyAlignment="1">
      <alignment horizontal="center"/>
    </xf>
    <xf numFmtId="0" fontId="7" fillId="4" borderId="4" xfId="0" applyFont="1" applyFill="1" applyBorder="1" applyAlignment="1">
      <alignment horizontal="right" vertical="center" wrapText="1"/>
    </xf>
    <xf numFmtId="0" fontId="2" fillId="0" borderId="59" xfId="0" applyFont="1" applyBorder="1" applyAlignment="1">
      <alignment vertical="top"/>
    </xf>
    <xf numFmtId="0" fontId="0" fillId="0" borderId="18" xfId="0" applyBorder="1" applyAlignment="1">
      <alignment vertical="top"/>
    </xf>
    <xf numFmtId="0" fontId="0" fillId="0" borderId="22" xfId="0" applyBorder="1" applyAlignment="1">
      <alignment wrapText="1"/>
    </xf>
    <xf numFmtId="0" fontId="0" fillId="0" borderId="60" xfId="0" applyBorder="1" applyAlignment="1">
      <alignment vertical="top"/>
    </xf>
    <xf numFmtId="164" fontId="8" fillId="0" borderId="55" xfId="1" applyNumberFormat="1" applyFont="1" applyFill="1" applyBorder="1" applyAlignment="1">
      <alignment horizontal="center" vertical="center"/>
    </xf>
    <xf numFmtId="0" fontId="0" fillId="0" borderId="57" xfId="0" applyBorder="1" applyAlignment="1">
      <alignment wrapText="1"/>
    </xf>
    <xf numFmtId="0" fontId="0" fillId="0" borderId="58" xfId="0" applyBorder="1" applyAlignment="1">
      <alignment wrapText="1"/>
    </xf>
    <xf numFmtId="0" fontId="0" fillId="4" borderId="8" xfId="0" applyFill="1" applyBorder="1" applyAlignment="1">
      <alignment vertical="top"/>
    </xf>
    <xf numFmtId="0" fontId="0" fillId="4" borderId="42" xfId="0" applyFill="1" applyBorder="1" applyAlignment="1">
      <alignment horizontal="center" vertical="top"/>
    </xf>
    <xf numFmtId="0" fontId="0" fillId="0" borderId="17" xfId="0" applyBorder="1" applyAlignment="1">
      <alignment horizontal="center" vertical="top"/>
    </xf>
    <xf numFmtId="0" fontId="0" fillId="0" borderId="52" xfId="0" applyBorder="1" applyAlignment="1">
      <alignment vertical="top"/>
    </xf>
    <xf numFmtId="0" fontId="12" fillId="0" borderId="11" xfId="0" applyFont="1" applyBorder="1" applyAlignment="1">
      <alignment vertical="top" wrapText="1"/>
    </xf>
    <xf numFmtId="0" fontId="0" fillId="0" borderId="59" xfId="0" applyBorder="1" applyAlignment="1">
      <alignment vertical="top"/>
    </xf>
    <xf numFmtId="164" fontId="8" fillId="0" borderId="14" xfId="1" applyNumberFormat="1" applyFont="1" applyFill="1" applyBorder="1" applyAlignment="1">
      <alignment vertical="center"/>
    </xf>
    <xf numFmtId="43" fontId="0" fillId="0" borderId="14" xfId="1" applyFont="1" applyFill="1" applyBorder="1" applyAlignment="1">
      <alignment horizontal="center" vertical="center"/>
    </xf>
    <xf numFmtId="0" fontId="12" fillId="0" borderId="36" xfId="0" applyFont="1" applyBorder="1" applyAlignment="1">
      <alignment vertical="top" wrapText="1"/>
    </xf>
    <xf numFmtId="43" fontId="0" fillId="0" borderId="19" xfId="1" applyFont="1" applyFill="1" applyBorder="1" applyAlignment="1">
      <alignment horizontal="center" vertical="center"/>
    </xf>
    <xf numFmtId="0" fontId="12" fillId="0" borderId="22" xfId="0" applyFont="1" applyBorder="1" applyAlignment="1">
      <alignment vertical="top" wrapText="1"/>
    </xf>
    <xf numFmtId="0" fontId="12" fillId="0" borderId="21" xfId="0" applyFont="1" applyBorder="1" applyAlignment="1">
      <alignment vertical="top" wrapText="1"/>
    </xf>
    <xf numFmtId="2" fontId="0" fillId="0" borderId="52" xfId="0" applyNumberFormat="1" applyBorder="1" applyAlignment="1">
      <alignment vertical="top"/>
    </xf>
    <xf numFmtId="0" fontId="0" fillId="0" borderId="61" xfId="0" applyBorder="1" applyAlignment="1">
      <alignment vertical="top" wrapText="1"/>
    </xf>
    <xf numFmtId="0" fontId="0" fillId="0" borderId="55" xfId="0" applyBorder="1"/>
    <xf numFmtId="0" fontId="0" fillId="0" borderId="62" xfId="0" applyBorder="1" applyAlignment="1">
      <alignment vertical="top" wrapText="1"/>
    </xf>
    <xf numFmtId="0" fontId="0" fillId="0" borderId="63" xfId="0" applyBorder="1"/>
    <xf numFmtId="43" fontId="7" fillId="4" borderId="64" xfId="0" applyNumberFormat="1" applyFont="1" applyFill="1" applyBorder="1"/>
    <xf numFmtId="0" fontId="0" fillId="0" borderId="41" xfId="0" applyBorder="1"/>
    <xf numFmtId="0" fontId="7" fillId="4" borderId="41" xfId="0" applyFont="1" applyFill="1" applyBorder="1" applyAlignment="1">
      <alignment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2" fillId="0" borderId="18" xfId="0" applyFont="1" applyBorder="1" applyAlignment="1">
      <alignment vertical="top"/>
    </xf>
    <xf numFmtId="43" fontId="8" fillId="0" borderId="19" xfId="1" applyFont="1" applyFill="1" applyBorder="1" applyAlignment="1">
      <alignment horizontal="center" vertical="center"/>
    </xf>
    <xf numFmtId="43" fontId="0" fillId="0" borderId="44" xfId="1" applyFont="1" applyFill="1" applyBorder="1" applyAlignment="1">
      <alignment horizontal="center" vertical="center"/>
    </xf>
    <xf numFmtId="0" fontId="2" fillId="0" borderId="13" xfId="0" applyFont="1" applyBorder="1" applyAlignment="1">
      <alignment vertical="top"/>
    </xf>
    <xf numFmtId="43" fontId="0" fillId="0" borderId="65" xfId="0" applyNumberFormat="1" applyBorder="1" applyAlignment="1">
      <alignment horizontal="center" vertical="center"/>
    </xf>
    <xf numFmtId="0" fontId="0" fillId="0" borderId="13" xfId="0" applyBorder="1" applyAlignment="1">
      <alignment wrapText="1"/>
    </xf>
    <xf numFmtId="43" fontId="0" fillId="0" borderId="0" xfId="0" applyNumberFormat="1" applyAlignment="1">
      <alignment horizontal="center" vertical="center"/>
    </xf>
    <xf numFmtId="43" fontId="0" fillId="0" borderId="15" xfId="0" applyNumberFormat="1" applyBorder="1" applyAlignment="1">
      <alignment horizontal="center" vertical="center" wrapText="1"/>
    </xf>
    <xf numFmtId="43" fontId="0" fillId="0" borderId="55" xfId="1" applyFont="1" applyFill="1" applyBorder="1" applyAlignment="1">
      <alignment horizontal="center" vertical="center" wrapText="1"/>
    </xf>
    <xf numFmtId="0" fontId="13" fillId="0" borderId="18" xfId="0" applyFont="1" applyBorder="1" applyAlignment="1">
      <alignment vertical="top"/>
    </xf>
    <xf numFmtId="43" fontId="13" fillId="0" borderId="0" xfId="0" applyNumberFormat="1" applyFont="1" applyAlignment="1">
      <alignment horizontal="center" vertical="center"/>
    </xf>
    <xf numFmtId="43" fontId="13" fillId="0" borderId="55" xfId="1" applyFont="1" applyFill="1" applyBorder="1" applyAlignment="1">
      <alignment horizontal="center" vertical="center"/>
    </xf>
    <xf numFmtId="0" fontId="13" fillId="0" borderId="13" xfId="0" applyFont="1" applyBorder="1"/>
    <xf numFmtId="0" fontId="13" fillId="0" borderId="19" xfId="0" applyFont="1" applyBorder="1"/>
    <xf numFmtId="43" fontId="13" fillId="0" borderId="22" xfId="1" applyFont="1" applyFill="1" applyBorder="1" applyAlignment="1">
      <alignment horizontal="left" vertical="center" wrapText="1"/>
    </xf>
    <xf numFmtId="0" fontId="14" fillId="0" borderId="18" xfId="0" applyFont="1" applyBorder="1" applyAlignment="1">
      <alignment vertical="top" wrapText="1"/>
    </xf>
    <xf numFmtId="43" fontId="18" fillId="0" borderId="19" xfId="1" applyFont="1" applyFill="1" applyBorder="1" applyAlignment="1">
      <alignment horizontal="center" vertical="center"/>
    </xf>
    <xf numFmtId="43" fontId="13" fillId="0" borderId="13" xfId="1" applyFont="1" applyFill="1" applyBorder="1" applyAlignment="1">
      <alignment horizontal="center" vertical="center"/>
    </xf>
    <xf numFmtId="43" fontId="13" fillId="0" borderId="36" xfId="1" applyFont="1" applyFill="1" applyBorder="1" applyAlignment="1">
      <alignment horizontal="left" vertical="center" wrapText="1"/>
    </xf>
    <xf numFmtId="43" fontId="0" fillId="0" borderId="15" xfId="0" applyNumberFormat="1" applyBorder="1" applyAlignment="1">
      <alignment horizontal="center" vertical="center"/>
    </xf>
    <xf numFmtId="0" fontId="0" fillId="0" borderId="55" xfId="0" applyBorder="1" applyAlignment="1">
      <alignment wrapText="1"/>
    </xf>
    <xf numFmtId="0" fontId="13" fillId="0" borderId="13" xfId="0" applyFont="1" applyBorder="1" applyAlignment="1">
      <alignment vertical="top"/>
    </xf>
    <xf numFmtId="43" fontId="13" fillId="0" borderId="13"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xf numFmtId="43" fontId="13" fillId="0" borderId="21" xfId="1" applyFont="1" applyFill="1" applyBorder="1" applyAlignment="1">
      <alignment horizontal="left" vertical="center" wrapText="1"/>
    </xf>
    <xf numFmtId="0" fontId="0" fillId="4" borderId="66" xfId="0" applyFill="1" applyBorder="1"/>
    <xf numFmtId="0" fontId="20" fillId="4" borderId="6" xfId="0" applyFont="1" applyFill="1" applyBorder="1"/>
    <xf numFmtId="43" fontId="19" fillId="4" borderId="6" xfId="1" applyFont="1" applyFill="1" applyBorder="1" applyAlignment="1">
      <alignment horizontal="left" vertical="center"/>
    </xf>
    <xf numFmtId="0" fontId="21" fillId="4" borderId="66" xfId="0" applyFont="1" applyFill="1" applyBorder="1"/>
    <xf numFmtId="0" fontId="0" fillId="0" borderId="67" xfId="0" applyBorder="1"/>
    <xf numFmtId="0" fontId="2" fillId="0" borderId="68" xfId="0" applyFont="1" applyBorder="1" applyAlignment="1">
      <alignment vertical="top"/>
    </xf>
    <xf numFmtId="43" fontId="8" fillId="0" borderId="10" xfId="1" applyFont="1" applyFill="1" applyBorder="1" applyAlignment="1">
      <alignment horizontal="center" vertical="top"/>
    </xf>
    <xf numFmtId="43" fontId="8" fillId="0" borderId="9" xfId="1" applyFont="1" applyFill="1" applyBorder="1" applyAlignment="1">
      <alignment horizontal="center" vertical="top"/>
    </xf>
    <xf numFmtId="39" fontId="0" fillId="0" borderId="3" xfId="1" applyNumberFormat="1" applyFont="1" applyFill="1" applyBorder="1" applyAlignment="1">
      <alignment horizontal="left" vertical="top" wrapText="1"/>
    </xf>
    <xf numFmtId="43" fontId="8" fillId="0" borderId="14" xfId="1" applyFont="1" applyFill="1" applyBorder="1" applyAlignment="1">
      <alignment horizontal="center" vertical="top"/>
    </xf>
    <xf numFmtId="43" fontId="8" fillId="0" borderId="13" xfId="1" applyFont="1" applyFill="1" applyBorder="1" applyAlignment="1">
      <alignment horizontal="center" vertical="top"/>
    </xf>
    <xf numFmtId="39" fontId="0" fillId="0" borderId="21" xfId="1" applyNumberFormat="1" applyFont="1" applyFill="1" applyBorder="1" applyAlignment="1">
      <alignment horizontal="left" vertical="top" wrapText="1"/>
    </xf>
    <xf numFmtId="43" fontId="8" fillId="0" borderId="19" xfId="1" applyFont="1" applyFill="1" applyBorder="1" applyAlignment="1">
      <alignment horizontal="center" vertical="top"/>
    </xf>
    <xf numFmtId="43" fontId="8" fillId="0" borderId="18" xfId="1" applyFont="1" applyFill="1" applyBorder="1" applyAlignment="1">
      <alignment horizontal="center" vertical="top"/>
    </xf>
    <xf numFmtId="39" fontId="0" fillId="0" borderId="22" xfId="1" applyNumberFormat="1" applyFont="1" applyFill="1" applyBorder="1" applyAlignment="1">
      <alignment horizontal="left" vertical="top" wrapText="1"/>
    </xf>
    <xf numFmtId="43" fontId="8" fillId="0" borderId="25" xfId="1" applyFont="1" applyFill="1" applyBorder="1" applyAlignment="1">
      <alignment horizontal="center" vertical="top"/>
    </xf>
    <xf numFmtId="43" fontId="8" fillId="0" borderId="24" xfId="1" applyFont="1" applyFill="1" applyBorder="1" applyAlignment="1">
      <alignment horizontal="center" vertical="top"/>
    </xf>
    <xf numFmtId="39" fontId="0" fillId="0" borderId="26" xfId="1" applyNumberFormat="1" applyFont="1" applyFill="1" applyBorder="1" applyAlignment="1">
      <alignment horizontal="left" vertical="top" wrapText="1"/>
    </xf>
    <xf numFmtId="43" fontId="8" fillId="0" borderId="29" xfId="1" applyFont="1" applyFill="1" applyBorder="1" applyAlignment="1">
      <alignment horizontal="center" vertical="top"/>
    </xf>
    <xf numFmtId="43" fontId="8" fillId="0" borderId="28" xfId="1" applyFont="1" applyFill="1" applyBorder="1" applyAlignment="1">
      <alignment horizontal="center" vertical="top"/>
    </xf>
    <xf numFmtId="39" fontId="0" fillId="0" borderId="30" xfId="1" applyNumberFormat="1" applyFont="1" applyFill="1" applyBorder="1" applyAlignment="1">
      <alignment horizontal="left" vertical="top" wrapText="1"/>
    </xf>
    <xf numFmtId="164" fontId="8" fillId="0" borderId="24" xfId="1" applyNumberFormat="1" applyFont="1" applyFill="1" applyBorder="1" applyAlignment="1">
      <alignment vertical="center"/>
    </xf>
    <xf numFmtId="0" fontId="0" fillId="0" borderId="18" xfId="0" applyBorder="1" applyAlignment="1">
      <alignment wrapText="1"/>
    </xf>
    <xf numFmtId="164" fontId="8" fillId="0" borderId="18" xfId="1" applyNumberFormat="1" applyFont="1" applyFill="1" applyBorder="1" applyAlignment="1">
      <alignment vertical="center"/>
    </xf>
    <xf numFmtId="164" fontId="8" fillId="0" borderId="13" xfId="1" applyNumberFormat="1" applyFont="1" applyFill="1" applyBorder="1" applyAlignment="1">
      <alignment vertical="center"/>
    </xf>
    <xf numFmtId="0" fontId="0" fillId="0" borderId="36" xfId="0" applyBorder="1" applyAlignment="1">
      <alignment vertical="top" wrapText="1"/>
    </xf>
    <xf numFmtId="0" fontId="0" fillId="0" borderId="47" xfId="0" applyBorder="1" applyAlignment="1">
      <alignment vertical="top"/>
    </xf>
    <xf numFmtId="0" fontId="8" fillId="0" borderId="14" xfId="0" applyFont="1" applyBorder="1" applyAlignment="1">
      <alignment vertical="top" wrapText="1"/>
    </xf>
    <xf numFmtId="0" fontId="0" fillId="0" borderId="54" xfId="0" applyBorder="1" applyAlignment="1">
      <alignment vertical="top"/>
    </xf>
    <xf numFmtId="43" fontId="0" fillId="0" borderId="21" xfId="1" applyFont="1" applyFill="1" applyBorder="1" applyAlignment="1">
      <alignment horizontal="left" vertical="top" wrapText="1"/>
    </xf>
    <xf numFmtId="43" fontId="0" fillId="0" borderId="26" xfId="1" applyFont="1" applyFill="1" applyBorder="1" applyAlignment="1">
      <alignment horizontal="left" vertical="top" wrapText="1"/>
    </xf>
    <xf numFmtId="43" fontId="0" fillId="0" borderId="30" xfId="1" applyFont="1" applyFill="1" applyBorder="1" applyAlignment="1">
      <alignment horizontal="left" vertical="top" wrapText="1"/>
    </xf>
    <xf numFmtId="43" fontId="0" fillId="0" borderId="22" xfId="1" applyFont="1" applyFill="1" applyBorder="1" applyAlignment="1">
      <alignment horizontal="left" vertical="top" wrapText="1"/>
    </xf>
    <xf numFmtId="43" fontId="0" fillId="0" borderId="36" xfId="1" applyFont="1" applyFill="1" applyBorder="1" applyAlignment="1">
      <alignment horizontal="left" vertical="top" wrapText="1"/>
    </xf>
    <xf numFmtId="43" fontId="8" fillId="0" borderId="55" xfId="1" applyFont="1" applyFill="1" applyBorder="1" applyAlignment="1">
      <alignment horizontal="center" vertical="top"/>
    </xf>
    <xf numFmtId="43" fontId="0" fillId="0" borderId="37" xfId="1" applyFont="1" applyFill="1" applyBorder="1" applyAlignment="1">
      <alignment horizontal="left" vertical="top" wrapText="1"/>
    </xf>
    <xf numFmtId="43" fontId="7" fillId="4" borderId="69" xfId="0" applyNumberFormat="1" applyFont="1" applyFill="1" applyBorder="1"/>
    <xf numFmtId="0" fontId="2" fillId="4" borderId="6" xfId="0" applyFont="1" applyFill="1" applyBorder="1"/>
    <xf numFmtId="0" fontId="0" fillId="0" borderId="0" xfId="0" applyAlignment="1">
      <alignment horizontal="left"/>
    </xf>
    <xf numFmtId="0" fontId="7" fillId="4" borderId="66" xfId="0" applyFont="1" applyFill="1" applyBorder="1" applyAlignment="1">
      <alignment horizontal="right" vertical="center" wrapText="1"/>
    </xf>
    <xf numFmtId="0" fontId="2" fillId="0" borderId="28" xfId="0" applyFont="1" applyBorder="1" applyAlignment="1">
      <alignment vertical="center"/>
    </xf>
    <xf numFmtId="164" fontId="8" fillId="0" borderId="28" xfId="1" applyNumberFormat="1" applyFont="1" applyFill="1" applyBorder="1" applyAlignment="1">
      <alignment vertical="center"/>
    </xf>
    <xf numFmtId="43" fontId="8" fillId="0" borderId="28" xfId="1" applyFont="1" applyFill="1" applyBorder="1" applyAlignment="1">
      <alignment horizontal="center" vertical="center"/>
    </xf>
    <xf numFmtId="0" fontId="11" fillId="0" borderId="30" xfId="0" applyFont="1" applyBorder="1" applyAlignment="1">
      <alignment vertical="center"/>
    </xf>
    <xf numFmtId="0" fontId="2" fillId="0" borderId="18" xfId="0" applyFont="1" applyBorder="1" applyAlignment="1">
      <alignment vertical="center"/>
    </xf>
    <xf numFmtId="164" fontId="8" fillId="0" borderId="55" xfId="1" applyNumberFormat="1" applyFont="1" applyFill="1" applyBorder="1" applyAlignment="1">
      <alignment vertical="center"/>
    </xf>
    <xf numFmtId="43" fontId="8" fillId="0" borderId="18" xfId="1" applyFont="1" applyFill="1" applyBorder="1" applyAlignment="1">
      <alignment horizontal="center" vertical="center"/>
    </xf>
    <xf numFmtId="43" fontId="0" fillId="0" borderId="58" xfId="1" applyFont="1" applyFill="1" applyBorder="1" applyAlignment="1">
      <alignment horizontal="center" vertical="center"/>
    </xf>
    <xf numFmtId="43" fontId="8" fillId="0" borderId="13" xfId="1" applyFont="1" applyFill="1" applyBorder="1" applyAlignment="1">
      <alignment horizontal="center" vertical="center"/>
    </xf>
    <xf numFmtId="0" fontId="11" fillId="0" borderId="21" xfId="0" applyFont="1" applyBorder="1" applyAlignment="1">
      <alignment vertical="center"/>
    </xf>
    <xf numFmtId="0" fontId="11" fillId="0" borderId="58" xfId="0" applyFont="1" applyBorder="1" applyAlignment="1">
      <alignment vertical="center"/>
    </xf>
    <xf numFmtId="0" fontId="0" fillId="0" borderId="13" xfId="0" applyBorder="1" applyAlignment="1">
      <alignment vertical="center" wrapText="1"/>
    </xf>
    <xf numFmtId="0" fontId="0" fillId="0" borderId="55" xfId="0" applyBorder="1" applyAlignment="1">
      <alignment vertical="top" wrapText="1"/>
    </xf>
    <xf numFmtId="43" fontId="8" fillId="0" borderId="14" xfId="1" applyFont="1" applyFill="1" applyBorder="1" applyAlignment="1">
      <alignment horizontal="center" vertical="center"/>
    </xf>
    <xf numFmtId="0" fontId="0" fillId="0" borderId="14" xfId="0" quotePrefix="1" applyBorder="1" applyAlignment="1">
      <alignment vertical="top" wrapText="1"/>
    </xf>
    <xf numFmtId="0" fontId="11" fillId="0" borderId="22" xfId="0" applyFont="1" applyBorder="1" applyAlignment="1">
      <alignment vertical="center"/>
    </xf>
    <xf numFmtId="164" fontId="8" fillId="0" borderId="28" xfId="1" applyNumberFormat="1" applyFont="1" applyFill="1" applyBorder="1" applyAlignment="1">
      <alignment horizontal="left" vertical="center"/>
    </xf>
    <xf numFmtId="164" fontId="8" fillId="0" borderId="18" xfId="1" applyNumberFormat="1" applyFont="1" applyFill="1" applyBorder="1" applyAlignment="1">
      <alignment horizontal="left" vertical="center"/>
    </xf>
    <xf numFmtId="0" fontId="0" fillId="0" borderId="63" xfId="0" applyBorder="1" applyAlignment="1">
      <alignment vertical="top" wrapText="1"/>
    </xf>
    <xf numFmtId="164" fontId="8" fillId="0" borderId="55" xfId="1" applyNumberFormat="1" applyFont="1" applyFill="1" applyBorder="1" applyAlignment="1">
      <alignment horizontal="left" vertical="center"/>
    </xf>
    <xf numFmtId="43" fontId="8" fillId="0" borderId="63" xfId="1" applyFont="1" applyFill="1" applyBorder="1" applyAlignment="1">
      <alignment horizontal="center" vertical="center"/>
    </xf>
    <xf numFmtId="0" fontId="7" fillId="0" borderId="0" xfId="0" applyFont="1" applyAlignment="1">
      <alignment horizontal="right"/>
    </xf>
    <xf numFmtId="43" fontId="7" fillId="0" borderId="0" xfId="0" applyNumberFormat="1" applyFont="1"/>
    <xf numFmtId="43" fontId="7" fillId="0" borderId="22" xfId="0" applyNumberFormat="1" applyFont="1" applyBorder="1"/>
    <xf numFmtId="0" fontId="0" fillId="0" borderId="13" xfId="0" applyBorder="1"/>
    <xf numFmtId="43" fontId="7" fillId="4" borderId="66" xfId="0" applyNumberFormat="1" applyFont="1" applyFill="1" applyBorder="1"/>
    <xf numFmtId="0" fontId="7" fillId="4" borderId="46" xfId="0" applyFont="1" applyFill="1" applyBorder="1"/>
    <xf numFmtId="43" fontId="7" fillId="4" borderId="6" xfId="1" applyFont="1" applyFill="1" applyBorder="1" applyAlignment="1">
      <alignment horizontal="left" vertical="center"/>
    </xf>
    <xf numFmtId="0" fontId="0" fillId="5" borderId="17" xfId="0" applyFill="1" applyBorder="1"/>
    <xf numFmtId="0" fontId="7" fillId="5" borderId="67" xfId="0" applyFont="1" applyFill="1" applyBorder="1" applyAlignment="1">
      <alignment horizontal="right"/>
    </xf>
    <xf numFmtId="0" fontId="7" fillId="5" borderId="0" xfId="0" applyFont="1" applyFill="1" applyAlignment="1">
      <alignment horizontal="right"/>
    </xf>
    <xf numFmtId="43" fontId="7" fillId="5" borderId="0" xfId="0" applyNumberFormat="1" applyFont="1" applyFill="1"/>
    <xf numFmtId="0" fontId="7" fillId="5" borderId="22" xfId="0" applyFont="1" applyFill="1" applyBorder="1"/>
    <xf numFmtId="43" fontId="6" fillId="4" borderId="66" xfId="0" applyNumberFormat="1" applyFont="1" applyFill="1" applyBorder="1"/>
    <xf numFmtId="43" fontId="6" fillId="4" borderId="6" xfId="1" applyFont="1" applyFill="1" applyBorder="1" applyAlignment="1">
      <alignment horizontal="left" vertical="center"/>
    </xf>
    <xf numFmtId="0" fontId="0" fillId="5" borderId="70" xfId="0" applyFill="1" applyBorder="1"/>
    <xf numFmtId="43" fontId="7" fillId="5" borderId="67" xfId="0" applyNumberFormat="1" applyFont="1" applyFill="1" applyBorder="1"/>
    <xf numFmtId="0" fontId="7" fillId="5" borderId="71" xfId="0" applyFont="1" applyFill="1" applyBorder="1"/>
    <xf numFmtId="0" fontId="0" fillId="4" borderId="0" xfId="0" applyFill="1"/>
    <xf numFmtId="0" fontId="7" fillId="4" borderId="0" xfId="0" applyFont="1" applyFill="1" applyAlignment="1">
      <alignment horizontal="right"/>
    </xf>
    <xf numFmtId="43" fontId="7" fillId="4" borderId="0" xfId="0" applyNumberFormat="1" applyFont="1" applyFill="1"/>
    <xf numFmtId="0" fontId="7" fillId="4" borderId="0" xfId="0" applyFont="1" applyFill="1"/>
    <xf numFmtId="0" fontId="22" fillId="0" borderId="22" xfId="0" applyFont="1" applyBorder="1"/>
    <xf numFmtId="0" fontId="22" fillId="0" borderId="71" xfId="0" applyFont="1" applyBorder="1"/>
    <xf numFmtId="0" fontId="0" fillId="6" borderId="0" xfId="0" applyFill="1"/>
    <xf numFmtId="0" fontId="25" fillId="0" borderId="49" xfId="0" applyFont="1" applyBorder="1" applyAlignment="1">
      <alignment vertical="center" wrapText="1"/>
    </xf>
    <xf numFmtId="0" fontId="0" fillId="0" borderId="35" xfId="0" applyBorder="1" applyAlignment="1">
      <alignment horizontal="center" vertical="top" wrapText="1"/>
    </xf>
    <xf numFmtId="0" fontId="0" fillId="0" borderId="20" xfId="0" applyBorder="1" applyAlignment="1">
      <alignment horizontal="center" vertical="top" wrapText="1"/>
    </xf>
    <xf numFmtId="0" fontId="0" fillId="0" borderId="16" xfId="0" applyBorder="1" applyAlignment="1">
      <alignment horizontal="center" vertical="top"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0" fillId="0" borderId="11" xfId="0" applyBorder="1"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7" fillId="4" borderId="41" xfId="0" applyFont="1" applyFill="1" applyBorder="1" applyAlignment="1">
      <alignment horizontal="right"/>
    </xf>
    <xf numFmtId="0" fontId="7" fillId="4" borderId="5" xfId="0" applyFont="1" applyFill="1" applyBorder="1" applyAlignment="1">
      <alignment horizontal="right"/>
    </xf>
    <xf numFmtId="0" fontId="7" fillId="4" borderId="42" xfId="0" applyFont="1" applyFill="1" applyBorder="1" applyAlignment="1">
      <alignment horizontal="righ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7" fillId="4" borderId="41" xfId="0" applyFont="1" applyFill="1" applyBorder="1" applyAlignment="1">
      <alignment horizontal="left" vertical="center"/>
    </xf>
    <xf numFmtId="0" fontId="0" fillId="0" borderId="5" xfId="0" applyBorder="1" applyAlignment="1">
      <alignment horizontal="center" vertical="top"/>
    </xf>
    <xf numFmtId="0" fontId="19" fillId="4" borderId="4" xfId="0" applyFont="1" applyFill="1" applyBorder="1" applyAlignment="1">
      <alignment horizontal="right" vertical="center" wrapText="1"/>
    </xf>
    <xf numFmtId="0" fontId="19" fillId="4" borderId="5" xfId="0" applyFont="1" applyFill="1" applyBorder="1" applyAlignment="1">
      <alignment horizontal="right" vertical="center" wrapText="1"/>
    </xf>
    <xf numFmtId="0" fontId="19" fillId="4" borderId="42" xfId="0" applyFont="1" applyFill="1" applyBorder="1" applyAlignment="1">
      <alignment horizontal="right" vertical="center" wrapText="1"/>
    </xf>
    <xf numFmtId="0" fontId="19" fillId="4" borderId="4" xfId="0" applyFont="1" applyFill="1" applyBorder="1" applyAlignment="1">
      <alignment horizontal="right" vertical="center"/>
    </xf>
    <xf numFmtId="0" fontId="19" fillId="4" borderId="5" xfId="0" applyFont="1" applyFill="1" applyBorder="1" applyAlignment="1">
      <alignment horizontal="right" vertical="center"/>
    </xf>
    <xf numFmtId="0" fontId="19" fillId="4" borderId="42" xfId="0" applyFont="1" applyFill="1" applyBorder="1" applyAlignment="1">
      <alignment horizontal="right" vertical="center"/>
    </xf>
    <xf numFmtId="0" fontId="0" fillId="5" borderId="5" xfId="0" applyFill="1" applyBorder="1" applyAlignment="1">
      <alignment horizontal="center"/>
    </xf>
    <xf numFmtId="0" fontId="7" fillId="4" borderId="4" xfId="0" applyFont="1" applyFill="1" applyBorder="1" applyAlignment="1">
      <alignment horizontal="left" vertical="center"/>
    </xf>
    <xf numFmtId="0" fontId="7" fillId="4" borderId="4" xfId="0" applyFont="1" applyFill="1" applyBorder="1" applyAlignment="1">
      <alignment horizontal="right" vertical="center"/>
    </xf>
    <xf numFmtId="0" fontId="7" fillId="4" borderId="5" xfId="0" applyFont="1" applyFill="1" applyBorder="1" applyAlignment="1">
      <alignment horizontal="right" vertical="center"/>
    </xf>
    <xf numFmtId="0" fontId="7" fillId="4" borderId="6" xfId="0" applyFont="1" applyFill="1" applyBorder="1" applyAlignment="1">
      <alignment horizontal="right" vertical="center"/>
    </xf>
    <xf numFmtId="0" fontId="7" fillId="4" borderId="1" xfId="0" applyFont="1" applyFill="1" applyBorder="1" applyAlignment="1">
      <alignment horizontal="right" vertical="center"/>
    </xf>
    <xf numFmtId="0" fontId="6" fillId="4" borderId="4" xfId="0" applyFont="1" applyFill="1" applyBorder="1" applyAlignment="1">
      <alignment horizontal="right"/>
    </xf>
    <xf numFmtId="0" fontId="6" fillId="4" borderId="5" xfId="0" applyFont="1" applyFill="1" applyBorder="1" applyAlignment="1">
      <alignment horizontal="right"/>
    </xf>
    <xf numFmtId="0" fontId="6" fillId="4" borderId="6" xfId="0" applyFont="1" applyFill="1" applyBorder="1" applyAlignment="1">
      <alignment horizontal="right"/>
    </xf>
    <xf numFmtId="0" fontId="7" fillId="4" borderId="4" xfId="0" applyFont="1" applyFill="1" applyBorder="1" applyAlignment="1">
      <alignment horizontal="right"/>
    </xf>
    <xf numFmtId="0" fontId="7" fillId="4" borderId="6" xfId="0"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20"/>
  <sheetViews>
    <sheetView tabSelected="1" view="pageBreakPreview" topLeftCell="A293" zoomScaleNormal="100" zoomScaleSheetLayoutView="100" workbookViewId="0">
      <selection activeCell="B158" sqref="B158"/>
    </sheetView>
  </sheetViews>
  <sheetFormatPr defaultRowHeight="15" x14ac:dyDescent="0.25"/>
  <cols>
    <col min="1" max="1" width="6.28515625" customWidth="1"/>
    <col min="2" max="2" width="65.42578125" customWidth="1"/>
    <col min="3" max="3" width="8.85546875" style="129" customWidth="1"/>
    <col min="4" max="4" width="8.140625" style="271" customWidth="1"/>
    <col min="5" max="5" width="8.85546875" customWidth="1"/>
    <col min="6" max="6" width="19.140625" customWidth="1"/>
    <col min="7" max="7" width="23.140625" customWidth="1"/>
  </cols>
  <sheetData>
    <row r="1" spans="1:7" ht="15.75" thickBot="1" x14ac:dyDescent="0.3">
      <c r="A1" s="1"/>
      <c r="B1" s="2"/>
      <c r="C1" s="3"/>
      <c r="D1" s="2"/>
      <c r="E1" s="2"/>
      <c r="F1" s="2"/>
      <c r="G1" s="4"/>
    </row>
    <row r="2" spans="1:7" ht="21.75" thickBot="1" x14ac:dyDescent="0.4">
      <c r="A2" s="276" t="s">
        <v>0</v>
      </c>
      <c r="B2" s="277"/>
      <c r="C2" s="277"/>
      <c r="D2" s="277"/>
      <c r="E2" s="277"/>
      <c r="F2" s="277"/>
      <c r="G2" s="278"/>
    </row>
    <row r="3" spans="1:7" ht="18.95" customHeight="1" thickBot="1" x14ac:dyDescent="0.35">
      <c r="A3" s="279" t="s">
        <v>1</v>
      </c>
      <c r="B3" s="280"/>
      <c r="C3" s="280"/>
      <c r="D3" s="280"/>
      <c r="E3" s="280"/>
      <c r="F3" s="280"/>
      <c r="G3" s="281"/>
    </row>
    <row r="4" spans="1:7" s="9" customFormat="1" ht="38.25" thickBot="1" x14ac:dyDescent="0.3">
      <c r="A4" s="5" t="s">
        <v>2</v>
      </c>
      <c r="B4" s="6" t="s">
        <v>3</v>
      </c>
      <c r="C4" s="7" t="s">
        <v>4</v>
      </c>
      <c r="D4" s="8" t="s">
        <v>5</v>
      </c>
      <c r="E4" s="5" t="s">
        <v>6</v>
      </c>
      <c r="F4" s="5" t="s">
        <v>7</v>
      </c>
      <c r="G4" s="8" t="s">
        <v>8</v>
      </c>
    </row>
    <row r="5" spans="1:7" ht="20.100000000000001" customHeight="1" thickBot="1" x14ac:dyDescent="0.3">
      <c r="A5" s="10" t="s">
        <v>9</v>
      </c>
      <c r="B5" s="282" t="s">
        <v>10</v>
      </c>
      <c r="C5" s="282"/>
      <c r="D5" s="282"/>
      <c r="E5" s="282"/>
      <c r="F5" s="282"/>
      <c r="G5" s="283"/>
    </row>
    <row r="6" spans="1:7" ht="30" x14ac:dyDescent="0.25">
      <c r="A6" s="11">
        <v>1</v>
      </c>
      <c r="B6" s="12" t="s">
        <v>11</v>
      </c>
      <c r="C6" s="13"/>
      <c r="D6" s="14"/>
      <c r="E6" s="15"/>
      <c r="F6" s="2"/>
      <c r="G6" s="284" t="s">
        <v>12</v>
      </c>
    </row>
    <row r="7" spans="1:7" ht="30" x14ac:dyDescent="0.25">
      <c r="A7" s="16"/>
      <c r="B7" s="17" t="s">
        <v>13</v>
      </c>
      <c r="C7" s="18"/>
      <c r="D7" s="19"/>
      <c r="E7" s="20"/>
      <c r="F7" s="21"/>
      <c r="G7" s="285"/>
    </row>
    <row r="8" spans="1:7" ht="14.45" customHeight="1" x14ac:dyDescent="0.25">
      <c r="A8" s="22"/>
      <c r="B8" s="23" t="s">
        <v>14</v>
      </c>
      <c r="C8" s="24"/>
      <c r="D8" s="25"/>
      <c r="E8" s="26"/>
      <c r="G8" s="286" t="s">
        <v>15</v>
      </c>
    </row>
    <row r="9" spans="1:7" x14ac:dyDescent="0.25">
      <c r="A9" s="16"/>
      <c r="B9" s="17" t="s">
        <v>16</v>
      </c>
      <c r="C9" s="18"/>
      <c r="D9" s="19"/>
      <c r="E9" s="20"/>
      <c r="F9" s="21"/>
      <c r="G9" s="286"/>
    </row>
    <row r="10" spans="1:7" ht="30" x14ac:dyDescent="0.25">
      <c r="A10" s="22"/>
      <c r="B10" s="23" t="s">
        <v>17</v>
      </c>
      <c r="C10" s="24"/>
      <c r="D10" s="25"/>
      <c r="E10" s="26"/>
      <c r="G10" s="285"/>
    </row>
    <row r="11" spans="1:7" x14ac:dyDescent="0.25">
      <c r="A11" s="16"/>
      <c r="B11" s="17" t="s">
        <v>18</v>
      </c>
      <c r="C11" s="18"/>
      <c r="D11" s="19"/>
      <c r="E11" s="20"/>
      <c r="F11" s="27"/>
      <c r="G11" s="28"/>
    </row>
    <row r="12" spans="1:7" x14ac:dyDescent="0.25">
      <c r="A12" s="22"/>
      <c r="B12" s="23" t="s">
        <v>19</v>
      </c>
      <c r="C12" s="24"/>
      <c r="D12" s="25"/>
      <c r="E12" s="26"/>
      <c r="F12" s="29"/>
      <c r="G12" s="30"/>
    </row>
    <row r="13" spans="1:7" ht="75" x14ac:dyDescent="0.25">
      <c r="A13" s="16"/>
      <c r="B13" s="17" t="s">
        <v>20</v>
      </c>
      <c r="C13" s="18"/>
      <c r="D13" s="19"/>
      <c r="E13" s="20"/>
      <c r="F13" s="27"/>
      <c r="G13" s="28"/>
    </row>
    <row r="14" spans="1:7" x14ac:dyDescent="0.25">
      <c r="A14" s="31">
        <v>1.1000000000000001</v>
      </c>
      <c r="B14" s="32" t="s">
        <v>21</v>
      </c>
      <c r="C14" s="18">
        <v>8</v>
      </c>
      <c r="D14" s="19" t="s">
        <v>22</v>
      </c>
      <c r="E14" s="20"/>
      <c r="F14" s="27"/>
      <c r="G14" s="33"/>
    </row>
    <row r="15" spans="1:7" x14ac:dyDescent="0.25">
      <c r="A15" s="34">
        <v>1.2</v>
      </c>
      <c r="B15" s="35" t="s">
        <v>23</v>
      </c>
      <c r="C15" s="36">
        <v>22</v>
      </c>
      <c r="D15" s="37" t="s">
        <v>22</v>
      </c>
      <c r="E15" s="38"/>
      <c r="F15" s="39"/>
      <c r="G15" s="40"/>
    </row>
    <row r="16" spans="1:7" ht="45" x14ac:dyDescent="0.25">
      <c r="A16" s="41">
        <v>2</v>
      </c>
      <c r="B16" s="42" t="s">
        <v>24</v>
      </c>
      <c r="C16" s="43"/>
      <c r="D16" s="44"/>
      <c r="E16" s="45"/>
      <c r="F16" s="46"/>
      <c r="G16" s="47"/>
    </row>
    <row r="17" spans="1:7" x14ac:dyDescent="0.25">
      <c r="A17" s="22"/>
      <c r="B17" s="48" t="s">
        <v>25</v>
      </c>
      <c r="C17" s="24"/>
      <c r="D17" s="25"/>
      <c r="E17" s="26"/>
      <c r="F17" s="29"/>
      <c r="G17" s="49"/>
    </row>
    <row r="18" spans="1:7" x14ac:dyDescent="0.25">
      <c r="A18" s="16"/>
      <c r="B18" s="50" t="s">
        <v>26</v>
      </c>
      <c r="C18" s="18"/>
      <c r="D18" s="19"/>
      <c r="E18" s="20"/>
      <c r="F18" s="27"/>
      <c r="G18" s="33"/>
    </row>
    <row r="19" spans="1:7" x14ac:dyDescent="0.25">
      <c r="A19" s="22"/>
      <c r="B19" s="48" t="s">
        <v>16</v>
      </c>
      <c r="C19" s="24"/>
      <c r="D19" s="25"/>
      <c r="E19" s="26"/>
      <c r="F19" s="29"/>
      <c r="G19" s="49"/>
    </row>
    <row r="20" spans="1:7" x14ac:dyDescent="0.25">
      <c r="A20" s="16"/>
      <c r="B20" s="17" t="s">
        <v>27</v>
      </c>
      <c r="C20" s="18"/>
      <c r="D20" s="19"/>
      <c r="E20" s="20"/>
      <c r="F20" s="27"/>
      <c r="G20" s="33"/>
    </row>
    <row r="21" spans="1:7" ht="60" x14ac:dyDescent="0.25">
      <c r="A21" s="16"/>
      <c r="B21" s="17" t="s">
        <v>28</v>
      </c>
      <c r="C21" s="18"/>
      <c r="D21" s="19"/>
      <c r="E21" s="20"/>
      <c r="F21" s="27"/>
      <c r="G21" s="33"/>
    </row>
    <row r="22" spans="1:7" x14ac:dyDescent="0.25">
      <c r="A22" s="51">
        <v>2.1</v>
      </c>
      <c r="B22" s="52" t="s">
        <v>29</v>
      </c>
      <c r="C22" s="53">
        <v>6</v>
      </c>
      <c r="D22" s="54" t="s">
        <v>22</v>
      </c>
      <c r="E22" s="55"/>
      <c r="F22" s="56"/>
      <c r="G22" s="57"/>
    </row>
    <row r="23" spans="1:7" ht="45" x14ac:dyDescent="0.25">
      <c r="A23" s="41">
        <v>3</v>
      </c>
      <c r="B23" s="42" t="s">
        <v>30</v>
      </c>
      <c r="C23" s="43"/>
      <c r="D23" s="44"/>
      <c r="E23" s="45"/>
      <c r="F23" s="46"/>
      <c r="G23" s="47"/>
    </row>
    <row r="24" spans="1:7" x14ac:dyDescent="0.25">
      <c r="A24" s="22"/>
      <c r="B24" s="48" t="s">
        <v>25</v>
      </c>
      <c r="C24" s="24"/>
      <c r="D24" s="25"/>
      <c r="E24" s="26"/>
      <c r="F24" s="29"/>
      <c r="G24" s="49"/>
    </row>
    <row r="25" spans="1:7" ht="30" x14ac:dyDescent="0.25">
      <c r="A25" s="16"/>
      <c r="B25" s="50" t="s">
        <v>31</v>
      </c>
      <c r="C25" s="18"/>
      <c r="D25" s="19"/>
      <c r="E25" s="20"/>
      <c r="F25" s="27"/>
      <c r="G25" s="33"/>
    </row>
    <row r="26" spans="1:7" ht="30" x14ac:dyDescent="0.25">
      <c r="A26" s="22"/>
      <c r="B26" s="48" t="s">
        <v>32</v>
      </c>
      <c r="C26" s="24"/>
      <c r="D26" s="25"/>
      <c r="E26" s="26"/>
      <c r="F26" s="29"/>
      <c r="G26" s="49"/>
    </row>
    <row r="27" spans="1:7" x14ac:dyDescent="0.25">
      <c r="A27" s="16"/>
      <c r="B27" s="17" t="s">
        <v>33</v>
      </c>
      <c r="C27" s="18"/>
      <c r="D27" s="19"/>
      <c r="E27" s="20"/>
      <c r="F27" s="27"/>
      <c r="G27" s="33"/>
    </row>
    <row r="28" spans="1:7" ht="60" x14ac:dyDescent="0.25">
      <c r="A28" s="16"/>
      <c r="B28" s="17" t="s">
        <v>28</v>
      </c>
      <c r="C28" s="18"/>
      <c r="D28" s="19"/>
      <c r="E28" s="20"/>
      <c r="F28" s="27"/>
      <c r="G28" s="33"/>
    </row>
    <row r="29" spans="1:7" ht="30" x14ac:dyDescent="0.25">
      <c r="A29" s="51">
        <v>3.1</v>
      </c>
      <c r="B29" s="52" t="s">
        <v>34</v>
      </c>
      <c r="C29" s="53">
        <v>24</v>
      </c>
      <c r="D29" s="54" t="s">
        <v>22</v>
      </c>
      <c r="E29" s="55"/>
      <c r="F29" s="56"/>
      <c r="G29" s="57"/>
    </row>
    <row r="30" spans="1:7" ht="45" x14ac:dyDescent="0.25">
      <c r="A30" s="58">
        <v>4</v>
      </c>
      <c r="B30" s="48" t="s">
        <v>35</v>
      </c>
      <c r="C30" s="24"/>
      <c r="D30" s="25"/>
      <c r="E30" s="26"/>
      <c r="G30" s="273" t="s">
        <v>37</v>
      </c>
    </row>
    <row r="31" spans="1:7" x14ac:dyDescent="0.25">
      <c r="A31" s="16"/>
      <c r="B31" s="50" t="s">
        <v>38</v>
      </c>
      <c r="C31" s="18"/>
      <c r="D31" s="19"/>
      <c r="E31" s="20"/>
      <c r="F31" s="21"/>
      <c r="G31" s="274"/>
    </row>
    <row r="32" spans="1:7" x14ac:dyDescent="0.25">
      <c r="A32" s="22"/>
      <c r="B32" s="48" t="s">
        <v>39</v>
      </c>
      <c r="C32" s="24"/>
      <c r="D32" s="25"/>
      <c r="E32" s="26"/>
      <c r="G32" s="275"/>
    </row>
    <row r="33" spans="1:7" ht="30" x14ac:dyDescent="0.25">
      <c r="A33" s="16"/>
      <c r="B33" s="50" t="s">
        <v>40</v>
      </c>
      <c r="C33" s="18"/>
      <c r="D33" s="19"/>
      <c r="E33" s="20"/>
      <c r="F33" s="27"/>
      <c r="G33" s="33"/>
    </row>
    <row r="34" spans="1:7" x14ac:dyDescent="0.25">
      <c r="A34" s="22"/>
      <c r="B34" s="48" t="s">
        <v>41</v>
      </c>
      <c r="C34" s="24"/>
      <c r="D34" s="25"/>
      <c r="E34" s="26"/>
      <c r="F34" s="29"/>
      <c r="G34" s="49"/>
    </row>
    <row r="35" spans="1:7" ht="45" x14ac:dyDescent="0.25">
      <c r="A35" s="16"/>
      <c r="B35" s="50" t="s">
        <v>42</v>
      </c>
      <c r="C35" s="18"/>
      <c r="D35" s="19"/>
      <c r="E35" s="20"/>
      <c r="F35" s="21"/>
      <c r="G35" s="60"/>
    </row>
    <row r="36" spans="1:7" ht="57.95" customHeight="1" x14ac:dyDescent="0.25">
      <c r="A36" s="22"/>
      <c r="B36" s="48" t="s">
        <v>43</v>
      </c>
      <c r="C36" s="24"/>
      <c r="D36" s="25"/>
      <c r="E36" s="26"/>
      <c r="F36" s="29"/>
      <c r="G36" s="61"/>
    </row>
    <row r="37" spans="1:7" x14ac:dyDescent="0.25">
      <c r="A37" s="16"/>
      <c r="B37" s="17" t="s">
        <v>33</v>
      </c>
      <c r="C37" s="18"/>
      <c r="D37" s="19"/>
      <c r="E37" s="20"/>
      <c r="F37" s="21"/>
      <c r="G37" s="60"/>
    </row>
    <row r="38" spans="1:7" ht="60" x14ac:dyDescent="0.25">
      <c r="A38" s="22"/>
      <c r="B38" s="23" t="s">
        <v>28</v>
      </c>
      <c r="C38" s="24"/>
      <c r="D38" s="25"/>
      <c r="E38" s="26"/>
      <c r="F38" s="29"/>
      <c r="G38" s="61"/>
    </row>
    <row r="39" spans="1:7" x14ac:dyDescent="0.25">
      <c r="A39" s="34">
        <v>4.0999999999999996</v>
      </c>
      <c r="B39" s="35" t="s">
        <v>44</v>
      </c>
      <c r="C39" s="36">
        <f>80*1.5/10.76</f>
        <v>11.152416356877323</v>
      </c>
      <c r="D39" s="37" t="s">
        <v>36</v>
      </c>
      <c r="E39" s="38"/>
      <c r="F39" s="62"/>
      <c r="G39" s="63"/>
    </row>
    <row r="40" spans="1:7" ht="45" x14ac:dyDescent="0.25">
      <c r="A40" s="41">
        <v>5</v>
      </c>
      <c r="B40" s="42" t="s">
        <v>45</v>
      </c>
      <c r="C40" s="43"/>
      <c r="D40" s="44"/>
      <c r="E40" s="45"/>
      <c r="F40" s="46"/>
      <c r="G40" s="47"/>
    </row>
    <row r="41" spans="1:7" ht="30" x14ac:dyDescent="0.25">
      <c r="A41" s="22"/>
      <c r="B41" s="48" t="s">
        <v>46</v>
      </c>
      <c r="C41" s="24"/>
      <c r="D41" s="25"/>
      <c r="E41" s="26"/>
      <c r="F41" s="29"/>
      <c r="G41" s="49"/>
    </row>
    <row r="42" spans="1:7" ht="30" x14ac:dyDescent="0.25">
      <c r="A42" s="16"/>
      <c r="B42" s="50" t="s">
        <v>47</v>
      </c>
      <c r="C42" s="18"/>
      <c r="D42" s="19"/>
      <c r="E42" s="20"/>
      <c r="F42" s="27"/>
      <c r="G42" s="33"/>
    </row>
    <row r="43" spans="1:7" ht="105" x14ac:dyDescent="0.25">
      <c r="A43" s="16"/>
      <c r="B43" s="50" t="s">
        <v>48</v>
      </c>
      <c r="C43" s="18"/>
      <c r="D43" s="19"/>
      <c r="E43" s="20"/>
      <c r="F43" s="27"/>
      <c r="G43" s="33"/>
    </row>
    <row r="44" spans="1:7" x14ac:dyDescent="0.25">
      <c r="A44" s="16"/>
      <c r="B44" s="17" t="s">
        <v>33</v>
      </c>
      <c r="C44" s="18"/>
      <c r="D44" s="19"/>
      <c r="E44" s="20"/>
      <c r="F44" s="27"/>
      <c r="G44" s="33"/>
    </row>
    <row r="45" spans="1:7" ht="90" x14ac:dyDescent="0.25">
      <c r="A45" s="22"/>
      <c r="B45" s="23" t="s">
        <v>49</v>
      </c>
      <c r="C45" s="24"/>
      <c r="D45" s="25"/>
      <c r="E45" s="26"/>
      <c r="F45" s="29"/>
      <c r="G45" s="49"/>
    </row>
    <row r="46" spans="1:7" x14ac:dyDescent="0.25">
      <c r="A46" s="16"/>
      <c r="B46" s="50" t="s">
        <v>50</v>
      </c>
      <c r="C46" s="18"/>
      <c r="D46" s="19"/>
      <c r="E46" s="20"/>
      <c r="F46" s="27"/>
      <c r="G46" s="33"/>
    </row>
    <row r="47" spans="1:7" x14ac:dyDescent="0.25">
      <c r="A47" s="34">
        <v>5.0999999999999996</v>
      </c>
      <c r="B47" s="35" t="s">
        <v>51</v>
      </c>
      <c r="C47" s="36">
        <f>1*55*2.5/10.76</f>
        <v>12.778810408921933</v>
      </c>
      <c r="D47" s="37" t="s">
        <v>36</v>
      </c>
      <c r="E47" s="64"/>
      <c r="F47" s="39"/>
      <c r="G47" s="40"/>
    </row>
    <row r="48" spans="1:7" ht="45" x14ac:dyDescent="0.25">
      <c r="A48" s="65">
        <v>6</v>
      </c>
      <c r="B48" s="42" t="s">
        <v>52</v>
      </c>
      <c r="C48" s="66">
        <v>6</v>
      </c>
      <c r="D48" s="44" t="s">
        <v>22</v>
      </c>
      <c r="E48" s="67"/>
      <c r="F48" s="29"/>
      <c r="G48" s="49"/>
    </row>
    <row r="49" spans="1:7" x14ac:dyDescent="0.25">
      <c r="A49" s="16"/>
      <c r="B49" s="50" t="s">
        <v>53</v>
      </c>
      <c r="C49" s="68"/>
      <c r="D49" s="19"/>
      <c r="E49" s="69"/>
      <c r="F49" s="27"/>
      <c r="G49" s="33"/>
    </row>
    <row r="50" spans="1:7" x14ac:dyDescent="0.25">
      <c r="A50" s="22"/>
      <c r="B50" s="48" t="s">
        <v>54</v>
      </c>
      <c r="C50" s="66"/>
      <c r="D50" s="25"/>
      <c r="E50" s="67"/>
      <c r="F50" s="29"/>
      <c r="G50" s="49"/>
    </row>
    <row r="51" spans="1:7" x14ac:dyDescent="0.25">
      <c r="A51" s="16"/>
      <c r="B51" s="50" t="s">
        <v>55</v>
      </c>
      <c r="C51" s="68"/>
      <c r="D51" s="19"/>
      <c r="E51" s="69"/>
      <c r="F51" s="27"/>
      <c r="G51" s="33"/>
    </row>
    <row r="52" spans="1:7" ht="45" x14ac:dyDescent="0.25">
      <c r="A52" s="16"/>
      <c r="B52" s="50" t="s">
        <v>56</v>
      </c>
      <c r="C52" s="68"/>
      <c r="D52" s="19"/>
      <c r="E52" s="69"/>
      <c r="F52" s="27"/>
      <c r="G52" s="33"/>
    </row>
    <row r="53" spans="1:7" ht="30" x14ac:dyDescent="0.25">
      <c r="A53" s="70"/>
      <c r="B53" s="42" t="s">
        <v>57</v>
      </c>
      <c r="C53" s="71"/>
      <c r="D53" s="44"/>
      <c r="E53" s="72"/>
      <c r="F53" s="46"/>
      <c r="G53" s="47"/>
    </row>
    <row r="54" spans="1:7" x14ac:dyDescent="0.25">
      <c r="A54" s="22"/>
      <c r="B54" s="23" t="s">
        <v>33</v>
      </c>
      <c r="C54" s="66"/>
      <c r="D54" s="25"/>
      <c r="E54" s="67"/>
      <c r="F54" s="29"/>
      <c r="G54" s="49"/>
    </row>
    <row r="55" spans="1:7" ht="90" x14ac:dyDescent="0.25">
      <c r="A55" s="73"/>
      <c r="B55" s="74" t="s">
        <v>58</v>
      </c>
      <c r="C55" s="75"/>
      <c r="D55" s="37"/>
      <c r="E55" s="76"/>
      <c r="F55" s="39"/>
      <c r="G55" s="40"/>
    </row>
    <row r="56" spans="1:7" ht="45" x14ac:dyDescent="0.25">
      <c r="A56" s="41">
        <v>7</v>
      </c>
      <c r="B56" s="42" t="s">
        <v>59</v>
      </c>
      <c r="C56" s="71"/>
      <c r="D56" s="44"/>
      <c r="E56" s="72"/>
      <c r="F56" s="46"/>
      <c r="G56" s="47"/>
    </row>
    <row r="57" spans="1:7" x14ac:dyDescent="0.25">
      <c r="A57" s="31"/>
      <c r="B57" s="50" t="s">
        <v>60</v>
      </c>
      <c r="C57" s="68"/>
      <c r="D57" s="19"/>
      <c r="E57" s="69"/>
      <c r="F57" s="27"/>
      <c r="G57" s="33"/>
    </row>
    <row r="58" spans="1:7" x14ac:dyDescent="0.25">
      <c r="A58" s="77"/>
      <c r="B58" s="48" t="s">
        <v>54</v>
      </c>
      <c r="C58" s="66"/>
      <c r="D58" s="25"/>
      <c r="E58" s="67"/>
      <c r="F58" s="29"/>
      <c r="G58" s="49"/>
    </row>
    <row r="59" spans="1:7" x14ac:dyDescent="0.25">
      <c r="A59" s="16"/>
      <c r="B59" s="50" t="s">
        <v>61</v>
      </c>
      <c r="C59" s="68"/>
      <c r="D59" s="19"/>
      <c r="E59" s="69"/>
      <c r="F59" s="27"/>
      <c r="G59" s="33"/>
    </row>
    <row r="60" spans="1:7" x14ac:dyDescent="0.25">
      <c r="A60" s="58">
        <v>7.1</v>
      </c>
      <c r="B60" s="78" t="s">
        <v>62</v>
      </c>
      <c r="C60" s="66">
        <v>15</v>
      </c>
      <c r="D60" s="25" t="s">
        <v>22</v>
      </c>
      <c r="E60" s="29"/>
      <c r="F60" s="29"/>
      <c r="G60" s="49"/>
    </row>
    <row r="61" spans="1:7" x14ac:dyDescent="0.25">
      <c r="A61" s="34">
        <v>7.2</v>
      </c>
      <c r="B61" s="79" t="s">
        <v>63</v>
      </c>
      <c r="C61" s="75">
        <v>10</v>
      </c>
      <c r="D61" s="37" t="s">
        <v>22</v>
      </c>
      <c r="E61" s="39"/>
      <c r="F61" s="39"/>
      <c r="G61" s="40"/>
    </row>
    <row r="62" spans="1:7" ht="45" x14ac:dyDescent="0.25">
      <c r="A62" s="58">
        <v>8</v>
      </c>
      <c r="B62" s="80" t="s">
        <v>64</v>
      </c>
      <c r="C62" s="66"/>
      <c r="D62" s="25"/>
      <c r="E62" s="81"/>
      <c r="F62" s="29"/>
      <c r="G62" s="49"/>
    </row>
    <row r="63" spans="1:7" ht="45" x14ac:dyDescent="0.25">
      <c r="A63" s="16"/>
      <c r="B63" s="50" t="s">
        <v>65</v>
      </c>
      <c r="C63" s="68"/>
      <c r="D63" s="19"/>
      <c r="E63" s="82"/>
      <c r="F63" s="27"/>
      <c r="G63" s="33"/>
    </row>
    <row r="64" spans="1:7" ht="30" x14ac:dyDescent="0.25">
      <c r="A64" s="22"/>
      <c r="B64" s="48" t="s">
        <v>66</v>
      </c>
      <c r="C64" s="66"/>
      <c r="D64" s="25"/>
      <c r="E64" s="81"/>
      <c r="F64" s="29"/>
      <c r="G64" s="49"/>
    </row>
    <row r="65" spans="1:7" x14ac:dyDescent="0.25">
      <c r="A65" s="16"/>
      <c r="B65" s="50" t="s">
        <v>67</v>
      </c>
      <c r="C65" s="68"/>
      <c r="D65" s="19"/>
      <c r="E65" s="82"/>
      <c r="F65" s="27"/>
      <c r="G65" s="33"/>
    </row>
    <row r="66" spans="1:7" x14ac:dyDescent="0.25">
      <c r="A66" s="22"/>
      <c r="B66" s="48" t="s">
        <v>68</v>
      </c>
      <c r="C66" s="66"/>
      <c r="D66" s="25"/>
      <c r="E66" s="81"/>
      <c r="F66" s="29"/>
      <c r="G66" s="49"/>
    </row>
    <row r="67" spans="1:7" x14ac:dyDescent="0.25">
      <c r="A67" s="16"/>
      <c r="B67" s="17" t="s">
        <v>33</v>
      </c>
      <c r="C67" s="68"/>
      <c r="D67" s="19"/>
      <c r="E67" s="82"/>
      <c r="F67" s="27"/>
      <c r="G67" s="33"/>
    </row>
    <row r="68" spans="1:7" ht="60" x14ac:dyDescent="0.25">
      <c r="A68" s="22"/>
      <c r="B68" s="23" t="s">
        <v>28</v>
      </c>
      <c r="C68" s="66"/>
      <c r="D68" s="25"/>
      <c r="E68" s="81"/>
      <c r="F68" s="29"/>
      <c r="G68" s="49"/>
    </row>
    <row r="69" spans="1:7" x14ac:dyDescent="0.25">
      <c r="A69" s="34">
        <v>8.1</v>
      </c>
      <c r="B69" s="35" t="s">
        <v>69</v>
      </c>
      <c r="C69" s="75">
        <v>10</v>
      </c>
      <c r="D69" s="37" t="s">
        <v>22</v>
      </c>
      <c r="E69" s="83"/>
      <c r="F69" s="39"/>
      <c r="G69" s="40"/>
    </row>
    <row r="70" spans="1:7" ht="30" x14ac:dyDescent="0.25">
      <c r="A70" s="58">
        <v>9</v>
      </c>
      <c r="B70" s="48" t="s">
        <v>70</v>
      </c>
      <c r="C70" s="66"/>
      <c r="D70" s="25"/>
      <c r="E70" s="81"/>
      <c r="F70" s="29"/>
      <c r="G70" s="49"/>
    </row>
    <row r="71" spans="1:7" ht="45" x14ac:dyDescent="0.25">
      <c r="A71" s="16"/>
      <c r="B71" s="50" t="s">
        <v>71</v>
      </c>
      <c r="C71" s="68"/>
      <c r="D71" s="19"/>
      <c r="E71" s="82"/>
      <c r="F71" s="27"/>
      <c r="G71" s="33"/>
    </row>
    <row r="72" spans="1:7" ht="45" x14ac:dyDescent="0.25">
      <c r="A72" s="22"/>
      <c r="B72" s="48" t="s">
        <v>72</v>
      </c>
      <c r="C72" s="66"/>
      <c r="D72" s="25"/>
      <c r="E72" s="81"/>
      <c r="F72" s="29"/>
      <c r="G72" s="49"/>
    </row>
    <row r="73" spans="1:7" x14ac:dyDescent="0.25">
      <c r="A73" s="16"/>
      <c r="B73" s="50" t="s">
        <v>73</v>
      </c>
      <c r="C73" s="68"/>
      <c r="D73" s="19"/>
      <c r="E73" s="82"/>
      <c r="F73" s="27"/>
      <c r="G73" s="33"/>
    </row>
    <row r="74" spans="1:7" x14ac:dyDescent="0.25">
      <c r="A74" s="22"/>
      <c r="B74" s="23" t="s">
        <v>33</v>
      </c>
      <c r="C74" s="66"/>
      <c r="D74" s="25"/>
      <c r="E74" s="81"/>
      <c r="F74" s="29"/>
      <c r="G74" s="49"/>
    </row>
    <row r="75" spans="1:7" x14ac:dyDescent="0.25">
      <c r="A75" s="16"/>
      <c r="B75" s="17" t="s">
        <v>74</v>
      </c>
      <c r="C75" s="68"/>
      <c r="D75" s="19"/>
      <c r="E75" s="82"/>
      <c r="F75" s="27"/>
      <c r="G75" s="33"/>
    </row>
    <row r="76" spans="1:7" ht="60" x14ac:dyDescent="0.25">
      <c r="A76" s="22"/>
      <c r="B76" s="23" t="s">
        <v>28</v>
      </c>
      <c r="C76" s="66"/>
      <c r="D76" s="25"/>
      <c r="E76" s="81"/>
      <c r="F76" s="29"/>
      <c r="G76" s="49"/>
    </row>
    <row r="77" spans="1:7" x14ac:dyDescent="0.25">
      <c r="A77" s="31">
        <v>9.1</v>
      </c>
      <c r="B77" s="32" t="s">
        <v>75</v>
      </c>
      <c r="C77" s="68">
        <v>4</v>
      </c>
      <c r="D77" s="19" t="s">
        <v>22</v>
      </c>
      <c r="E77" s="27"/>
      <c r="F77" s="27"/>
      <c r="G77" s="33"/>
    </row>
    <row r="78" spans="1:7" x14ac:dyDescent="0.25">
      <c r="A78" s="34">
        <v>9.1999999999999993</v>
      </c>
      <c r="B78" s="35" t="s">
        <v>76</v>
      </c>
      <c r="C78" s="75">
        <v>1</v>
      </c>
      <c r="D78" s="37" t="s">
        <v>22</v>
      </c>
      <c r="E78" s="39"/>
      <c r="F78" s="39"/>
      <c r="G78" s="40"/>
    </row>
    <row r="79" spans="1:7" ht="30" x14ac:dyDescent="0.25">
      <c r="A79" s="41">
        <v>10</v>
      </c>
      <c r="B79" s="42" t="s">
        <v>77</v>
      </c>
      <c r="C79" s="71"/>
      <c r="D79" s="44"/>
      <c r="E79" s="46"/>
      <c r="F79" s="46"/>
      <c r="G79" s="47"/>
    </row>
    <row r="80" spans="1:7" ht="30" x14ac:dyDescent="0.25">
      <c r="A80" s="22"/>
      <c r="B80" s="48" t="s">
        <v>78</v>
      </c>
      <c r="C80" s="66"/>
      <c r="D80" s="25"/>
      <c r="E80" s="29"/>
      <c r="F80" s="29"/>
      <c r="G80" s="49"/>
    </row>
    <row r="81" spans="1:77" ht="30" x14ac:dyDescent="0.25">
      <c r="A81" s="16"/>
      <c r="B81" s="50" t="s">
        <v>79</v>
      </c>
      <c r="C81" s="68"/>
      <c r="D81" s="19"/>
      <c r="E81" s="27"/>
      <c r="F81" s="27"/>
      <c r="G81" s="33"/>
    </row>
    <row r="82" spans="1:77" x14ac:dyDescent="0.25">
      <c r="A82" s="22"/>
      <c r="B82" s="48" t="s">
        <v>68</v>
      </c>
      <c r="C82" s="66"/>
      <c r="D82" s="25"/>
      <c r="E82" s="29"/>
      <c r="F82" s="29"/>
      <c r="G82" s="49"/>
    </row>
    <row r="83" spans="1:77" x14ac:dyDescent="0.25">
      <c r="A83" s="16"/>
      <c r="B83" s="50" t="s">
        <v>80</v>
      </c>
      <c r="C83" s="68"/>
      <c r="D83" s="19"/>
      <c r="E83" s="27"/>
      <c r="F83" s="27"/>
      <c r="G83" s="33"/>
    </row>
    <row r="84" spans="1:77" ht="30" x14ac:dyDescent="0.25">
      <c r="A84" s="22"/>
      <c r="B84" s="48" t="s">
        <v>81</v>
      </c>
      <c r="C84" s="66"/>
      <c r="D84" s="25"/>
      <c r="E84" s="29"/>
      <c r="F84" s="29"/>
      <c r="G84" s="49"/>
    </row>
    <row r="85" spans="1:77" x14ac:dyDescent="0.25">
      <c r="A85" s="84"/>
      <c r="B85" s="17" t="s">
        <v>82</v>
      </c>
      <c r="C85" s="68"/>
      <c r="D85" s="85"/>
      <c r="E85" s="27"/>
      <c r="F85" s="27"/>
      <c r="G85" s="33"/>
    </row>
    <row r="86" spans="1:77" ht="60" x14ac:dyDescent="0.25">
      <c r="A86" s="77"/>
      <c r="B86" s="23" t="s">
        <v>28</v>
      </c>
      <c r="C86" s="66"/>
      <c r="D86" s="86"/>
      <c r="E86" s="29"/>
      <c r="F86" s="29"/>
      <c r="G86" s="49"/>
    </row>
    <row r="87" spans="1:77" ht="30" x14ac:dyDescent="0.25">
      <c r="A87" s="31">
        <v>10.1</v>
      </c>
      <c r="B87" s="32" t="s">
        <v>83</v>
      </c>
      <c r="C87" s="68">
        <v>12</v>
      </c>
      <c r="D87" s="19" t="s">
        <v>22</v>
      </c>
      <c r="E87" s="27"/>
      <c r="F87" s="27"/>
      <c r="G87" s="33"/>
    </row>
    <row r="88" spans="1:77" ht="30.75" thickBot="1" x14ac:dyDescent="0.3">
      <c r="A88" s="58">
        <v>10.199999999999999</v>
      </c>
      <c r="B88" s="87" t="s">
        <v>84</v>
      </c>
      <c r="C88" s="66">
        <v>9</v>
      </c>
      <c r="D88" s="25" t="s">
        <v>22</v>
      </c>
      <c r="E88" s="29"/>
      <c r="F88" s="29"/>
      <c r="G88" s="49"/>
    </row>
    <row r="89" spans="1:77" ht="16.5" thickBot="1" x14ac:dyDescent="0.3">
      <c r="A89" s="88"/>
      <c r="B89" s="287" t="s">
        <v>85</v>
      </c>
      <c r="C89" s="288"/>
      <c r="D89" s="288"/>
      <c r="E89" s="289"/>
      <c r="F89" s="89"/>
      <c r="G89" s="90" t="s">
        <v>86</v>
      </c>
    </row>
    <row r="90" spans="1:77" s="77" customFormat="1" ht="15.75" thickBot="1" x14ac:dyDescent="0.3">
      <c r="A90" s="290"/>
      <c r="B90" s="291"/>
      <c r="C90" s="291"/>
      <c r="D90" s="291"/>
      <c r="E90" s="291"/>
      <c r="F90" s="291"/>
      <c r="G90" s="292"/>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row>
    <row r="91" spans="1:77" ht="16.5" thickBot="1" x14ac:dyDescent="0.3">
      <c r="A91" s="10" t="s">
        <v>87</v>
      </c>
      <c r="B91" s="293" t="s">
        <v>88</v>
      </c>
      <c r="C91" s="282"/>
      <c r="D91" s="282"/>
      <c r="E91" s="282"/>
      <c r="F91" s="282"/>
      <c r="G91" s="283"/>
    </row>
    <row r="92" spans="1:77" ht="30" x14ac:dyDescent="0.25">
      <c r="A92" s="91">
        <v>11</v>
      </c>
      <c r="B92" s="92" t="s">
        <v>89</v>
      </c>
      <c r="C92" s="93">
        <v>1100</v>
      </c>
      <c r="D92" s="94" t="s">
        <v>36</v>
      </c>
      <c r="E92" s="95"/>
      <c r="F92" s="96"/>
      <c r="G92" s="97"/>
    </row>
    <row r="93" spans="1:77" ht="45" x14ac:dyDescent="0.25">
      <c r="A93" s="98"/>
      <c r="B93" s="99" t="s">
        <v>90</v>
      </c>
      <c r="C93" s="100"/>
      <c r="D93" s="101"/>
      <c r="E93" s="83"/>
      <c r="F93" s="39"/>
      <c r="G93" s="40"/>
    </row>
    <row r="94" spans="1:77" ht="30" x14ac:dyDescent="0.25">
      <c r="A94" s="65">
        <v>12</v>
      </c>
      <c r="B94" s="102" t="s">
        <v>91</v>
      </c>
      <c r="C94" s="103">
        <v>2300</v>
      </c>
      <c r="D94" s="104" t="s">
        <v>36</v>
      </c>
      <c r="E94" s="46"/>
      <c r="F94" s="46"/>
      <c r="G94" s="47"/>
    </row>
    <row r="95" spans="1:77" ht="30" x14ac:dyDescent="0.25">
      <c r="A95" s="98"/>
      <c r="B95" s="79" t="s">
        <v>92</v>
      </c>
      <c r="C95" s="100"/>
      <c r="D95" s="105"/>
      <c r="E95" s="39"/>
      <c r="F95" s="39"/>
      <c r="G95" s="40"/>
    </row>
    <row r="96" spans="1:77" ht="30" x14ac:dyDescent="0.25">
      <c r="A96" s="106">
        <v>13</v>
      </c>
      <c r="B96" s="107" t="s">
        <v>93</v>
      </c>
      <c r="C96" s="108">
        <v>10</v>
      </c>
      <c r="D96" s="109" t="s">
        <v>22</v>
      </c>
      <c r="E96" s="110"/>
      <c r="F96" s="110"/>
      <c r="G96" s="111"/>
    </row>
    <row r="97" spans="1:107" ht="30" x14ac:dyDescent="0.25">
      <c r="A97" s="65">
        <v>14</v>
      </c>
      <c r="B97" s="48" t="s">
        <v>94</v>
      </c>
      <c r="C97" s="103">
        <v>8</v>
      </c>
      <c r="D97" s="44" t="s">
        <v>22</v>
      </c>
      <c r="E97" s="46"/>
      <c r="F97" s="46"/>
      <c r="G97" s="112" t="s">
        <v>95</v>
      </c>
    </row>
    <row r="98" spans="1:107" ht="30" x14ac:dyDescent="0.25">
      <c r="A98" s="65"/>
      <c r="B98" s="113" t="s">
        <v>96</v>
      </c>
      <c r="C98" s="103"/>
      <c r="D98" s="44"/>
      <c r="E98" s="46"/>
      <c r="F98" s="46"/>
      <c r="G98" s="112"/>
    </row>
    <row r="99" spans="1:107" x14ac:dyDescent="0.25">
      <c r="A99" s="114">
        <v>14.1</v>
      </c>
      <c r="B99" s="87" t="s">
        <v>97</v>
      </c>
      <c r="C99" s="115">
        <v>8</v>
      </c>
      <c r="D99" s="25" t="s">
        <v>22</v>
      </c>
      <c r="E99" s="29"/>
      <c r="F99" s="29"/>
      <c r="G99" s="49"/>
    </row>
    <row r="100" spans="1:107" x14ac:dyDescent="0.25">
      <c r="A100" s="98">
        <v>1.1200000000000001</v>
      </c>
      <c r="B100" s="35" t="s">
        <v>98</v>
      </c>
      <c r="C100" s="100">
        <v>22</v>
      </c>
      <c r="D100" s="37" t="s">
        <v>22</v>
      </c>
      <c r="E100" s="39"/>
      <c r="F100" s="39"/>
      <c r="G100" s="40"/>
    </row>
    <row r="101" spans="1:107" ht="45" x14ac:dyDescent="0.25">
      <c r="A101" s="106">
        <v>15</v>
      </c>
      <c r="B101" s="116" t="s">
        <v>99</v>
      </c>
      <c r="C101" s="108">
        <v>60</v>
      </c>
      <c r="D101" s="109" t="s">
        <v>100</v>
      </c>
      <c r="E101" s="110"/>
      <c r="F101" s="110"/>
      <c r="G101" s="117"/>
    </row>
    <row r="102" spans="1:107" ht="30" x14ac:dyDescent="0.25">
      <c r="A102" s="106">
        <v>16</v>
      </c>
      <c r="B102" s="116" t="s">
        <v>101</v>
      </c>
      <c r="C102" s="108">
        <v>30</v>
      </c>
      <c r="D102" s="109" t="s">
        <v>22</v>
      </c>
      <c r="E102" s="110"/>
      <c r="F102" s="110"/>
      <c r="G102" s="117"/>
    </row>
    <row r="103" spans="1:107" ht="30" x14ac:dyDescent="0.25">
      <c r="A103" s="106">
        <v>17</v>
      </c>
      <c r="B103" s="116" t="s">
        <v>102</v>
      </c>
      <c r="C103" s="108">
        <v>30</v>
      </c>
      <c r="D103" s="109" t="s">
        <v>22</v>
      </c>
      <c r="E103" s="110"/>
      <c r="F103" s="110"/>
      <c r="G103" s="117"/>
    </row>
    <row r="104" spans="1:107" ht="30" x14ac:dyDescent="0.25">
      <c r="A104" s="106">
        <v>18</v>
      </c>
      <c r="B104" s="116" t="s">
        <v>103</v>
      </c>
      <c r="C104" s="108">
        <v>30</v>
      </c>
      <c r="D104" s="109" t="s">
        <v>22</v>
      </c>
      <c r="E104" s="110"/>
      <c r="F104" s="110"/>
      <c r="G104" s="117"/>
    </row>
    <row r="105" spans="1:107" ht="30" x14ac:dyDescent="0.25">
      <c r="A105" s="106">
        <v>19</v>
      </c>
      <c r="B105" s="272" t="s">
        <v>104</v>
      </c>
      <c r="C105" s="108">
        <f>C104</f>
        <v>30</v>
      </c>
      <c r="D105" s="109" t="s">
        <v>22</v>
      </c>
      <c r="E105" s="110"/>
      <c r="F105" s="110"/>
      <c r="G105" s="117"/>
    </row>
    <row r="106" spans="1:107" ht="30" x14ac:dyDescent="0.25">
      <c r="A106" s="65">
        <v>20</v>
      </c>
      <c r="B106" s="102" t="s">
        <v>105</v>
      </c>
      <c r="C106" s="118"/>
      <c r="D106" s="44"/>
      <c r="E106" s="46"/>
      <c r="F106" s="46"/>
      <c r="G106" s="47"/>
    </row>
    <row r="107" spans="1:107" ht="30" x14ac:dyDescent="0.25">
      <c r="A107" s="114">
        <v>20.100000000000001</v>
      </c>
      <c r="B107" s="119" t="s">
        <v>106</v>
      </c>
      <c r="C107" s="120">
        <v>5</v>
      </c>
      <c r="D107" s="25" t="s">
        <v>22</v>
      </c>
      <c r="E107" s="29"/>
      <c r="F107" s="29"/>
      <c r="G107" s="49"/>
    </row>
    <row r="108" spans="1:107" ht="30.75" thickBot="1" x14ac:dyDescent="0.3">
      <c r="A108" s="121">
        <v>20.2</v>
      </c>
      <c r="B108" s="122" t="s">
        <v>107</v>
      </c>
      <c r="C108" s="123">
        <v>5</v>
      </c>
      <c r="D108" s="124" t="s">
        <v>22</v>
      </c>
      <c r="E108" s="125"/>
      <c r="F108" s="125"/>
      <c r="G108" s="126"/>
    </row>
    <row r="109" spans="1:107" s="130" customFormat="1" ht="16.5" thickBot="1" x14ac:dyDescent="0.3">
      <c r="A109" s="127"/>
      <c r="B109" s="287" t="s">
        <v>108</v>
      </c>
      <c r="C109" s="288"/>
      <c r="D109" s="288"/>
      <c r="E109" s="289"/>
      <c r="F109" s="128"/>
      <c r="G109" s="90" t="s">
        <v>86</v>
      </c>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ht="15.75" thickBot="1" x14ac:dyDescent="0.3">
      <c r="A110" s="291"/>
      <c r="B110" s="291"/>
      <c r="C110" s="291"/>
      <c r="D110" s="291"/>
      <c r="E110" s="291"/>
      <c r="F110" s="291"/>
      <c r="G110" s="291"/>
    </row>
    <row r="111" spans="1:107" ht="16.5" thickBot="1" x14ac:dyDescent="0.3">
      <c r="A111" s="131" t="s">
        <v>109</v>
      </c>
      <c r="B111" s="293" t="s">
        <v>110</v>
      </c>
      <c r="C111" s="282"/>
      <c r="D111" s="282"/>
      <c r="E111" s="282"/>
      <c r="F111" s="282"/>
      <c r="G111" s="283"/>
    </row>
    <row r="112" spans="1:107" ht="30" x14ac:dyDescent="0.25">
      <c r="A112" s="65">
        <v>21</v>
      </c>
      <c r="B112" s="42" t="s">
        <v>111</v>
      </c>
      <c r="C112" s="71">
        <v>2</v>
      </c>
      <c r="D112" s="44" t="s">
        <v>22</v>
      </c>
      <c r="E112" s="46"/>
      <c r="F112" s="46"/>
      <c r="G112" s="112" t="s">
        <v>112</v>
      </c>
    </row>
    <row r="113" spans="1:107" ht="30" x14ac:dyDescent="0.25">
      <c r="A113" s="114">
        <v>22</v>
      </c>
      <c r="B113" s="48" t="s">
        <v>113</v>
      </c>
      <c r="C113" s="66">
        <v>5</v>
      </c>
      <c r="D113" s="25" t="s">
        <v>22</v>
      </c>
      <c r="E113" s="29"/>
      <c r="F113" s="29"/>
      <c r="G113" s="30" t="s">
        <v>114</v>
      </c>
    </row>
    <row r="114" spans="1:107" ht="45" x14ac:dyDescent="0.25">
      <c r="A114" s="114">
        <v>23</v>
      </c>
      <c r="B114" s="133" t="s">
        <v>115</v>
      </c>
      <c r="C114" s="66">
        <v>3</v>
      </c>
      <c r="D114" s="25" t="s">
        <v>22</v>
      </c>
      <c r="E114" s="81"/>
      <c r="F114" s="29"/>
      <c r="G114" s="134" t="s">
        <v>116</v>
      </c>
    </row>
    <row r="115" spans="1:107" ht="15.75" thickBot="1" x14ac:dyDescent="0.3">
      <c r="A115" s="121">
        <v>24</v>
      </c>
      <c r="B115" s="135" t="s">
        <v>117</v>
      </c>
      <c r="C115" s="136">
        <v>2</v>
      </c>
      <c r="D115" s="124" t="s">
        <v>22</v>
      </c>
      <c r="E115" s="137"/>
      <c r="F115" s="125"/>
      <c r="G115" s="138"/>
    </row>
    <row r="116" spans="1:107" s="141" customFormat="1" ht="16.5" thickBot="1" x14ac:dyDescent="0.3">
      <c r="A116" s="139"/>
      <c r="B116" s="287" t="s">
        <v>118</v>
      </c>
      <c r="C116" s="288"/>
      <c r="D116" s="288"/>
      <c r="E116" s="289"/>
      <c r="F116" s="140"/>
      <c r="G116" s="90" t="s">
        <v>86</v>
      </c>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row>
    <row r="117" spans="1:107" ht="15.75" thickBot="1" x14ac:dyDescent="0.3">
      <c r="A117" s="294"/>
      <c r="B117" s="294"/>
      <c r="C117" s="294"/>
      <c r="D117" s="294"/>
      <c r="E117" s="294"/>
      <c r="F117" s="294"/>
      <c r="G117" s="294"/>
    </row>
    <row r="118" spans="1:107" ht="16.5" thickBot="1" x14ac:dyDescent="0.3">
      <c r="A118" s="10" t="s">
        <v>119</v>
      </c>
      <c r="B118" s="293" t="s">
        <v>120</v>
      </c>
      <c r="C118" s="282"/>
      <c r="D118" s="282"/>
      <c r="E118" s="282"/>
      <c r="F118" s="282"/>
      <c r="G118" s="283"/>
    </row>
    <row r="119" spans="1:107" ht="32.1" customHeight="1" x14ac:dyDescent="0.25">
      <c r="A119" s="142">
        <v>25</v>
      </c>
      <c r="B119" s="48" t="s">
        <v>121</v>
      </c>
      <c r="C119" s="115"/>
      <c r="D119" s="124"/>
      <c r="E119" s="29"/>
      <c r="G119" s="143"/>
    </row>
    <row r="120" spans="1:107" x14ac:dyDescent="0.25">
      <c r="A120" s="144">
        <v>25.1</v>
      </c>
      <c r="B120" s="50" t="s">
        <v>122</v>
      </c>
      <c r="C120" s="145">
        <v>4</v>
      </c>
      <c r="D120" s="146" t="s">
        <v>22</v>
      </c>
      <c r="E120" s="27"/>
      <c r="F120" s="21"/>
      <c r="G120" s="147"/>
    </row>
    <row r="121" spans="1:107" ht="14.45" customHeight="1" x14ac:dyDescent="0.25">
      <c r="A121" s="142">
        <v>25.2</v>
      </c>
      <c r="B121" s="48" t="s">
        <v>123</v>
      </c>
      <c r="C121" s="115">
        <v>4</v>
      </c>
      <c r="D121" s="148" t="s">
        <v>22</v>
      </c>
      <c r="E121" s="29"/>
      <c r="F121" s="29"/>
      <c r="G121" s="149"/>
    </row>
    <row r="122" spans="1:107" ht="14.45" customHeight="1" x14ac:dyDescent="0.25">
      <c r="A122" s="144">
        <v>25.3</v>
      </c>
      <c r="B122" s="50" t="s">
        <v>124</v>
      </c>
      <c r="C122" s="145">
        <v>4</v>
      </c>
      <c r="D122" s="146" t="s">
        <v>22</v>
      </c>
      <c r="E122" s="27"/>
      <c r="F122" s="27"/>
      <c r="G122" s="150"/>
    </row>
    <row r="123" spans="1:107" x14ac:dyDescent="0.25">
      <c r="A123" s="142">
        <v>25.4</v>
      </c>
      <c r="B123" s="48" t="s">
        <v>125</v>
      </c>
      <c r="C123" s="115">
        <v>4</v>
      </c>
      <c r="D123" s="148" t="s">
        <v>22</v>
      </c>
      <c r="E123" s="29"/>
      <c r="F123" s="29"/>
      <c r="G123" s="149"/>
    </row>
    <row r="124" spans="1:107" x14ac:dyDescent="0.25">
      <c r="A124" s="144">
        <v>25.5</v>
      </c>
      <c r="B124" s="50" t="s">
        <v>126</v>
      </c>
      <c r="C124" s="145">
        <v>4</v>
      </c>
      <c r="D124" s="146" t="s">
        <v>22</v>
      </c>
      <c r="E124" s="27"/>
      <c r="F124" s="27"/>
      <c r="G124" s="150"/>
    </row>
    <row r="125" spans="1:107" x14ac:dyDescent="0.25">
      <c r="A125" s="142">
        <v>25.6</v>
      </c>
      <c r="B125" s="48" t="s">
        <v>127</v>
      </c>
      <c r="C125" s="115">
        <v>48</v>
      </c>
      <c r="D125" s="148" t="s">
        <v>22</v>
      </c>
      <c r="E125" s="29"/>
      <c r="F125" s="29"/>
      <c r="G125" s="149"/>
    </row>
    <row r="126" spans="1:107" x14ac:dyDescent="0.25">
      <c r="A126" s="144">
        <v>25.7</v>
      </c>
      <c r="B126" s="50" t="s">
        <v>128</v>
      </c>
      <c r="C126" s="145">
        <v>48</v>
      </c>
      <c r="D126" s="146" t="s">
        <v>22</v>
      </c>
      <c r="E126" s="27"/>
      <c r="F126" s="27"/>
      <c r="G126" s="150"/>
    </row>
    <row r="127" spans="1:107" x14ac:dyDescent="0.25">
      <c r="A127" s="142">
        <v>25.8</v>
      </c>
      <c r="B127" s="48" t="s">
        <v>129</v>
      </c>
      <c r="C127" s="115">
        <v>48</v>
      </c>
      <c r="D127" s="148" t="s">
        <v>22</v>
      </c>
      <c r="E127" s="29"/>
      <c r="F127" s="29"/>
      <c r="G127" s="149"/>
    </row>
    <row r="128" spans="1:107" x14ac:dyDescent="0.25">
      <c r="A128" s="144">
        <v>25.9</v>
      </c>
      <c r="B128" s="50" t="s">
        <v>130</v>
      </c>
      <c r="C128" s="145">
        <v>48</v>
      </c>
      <c r="D128" s="146" t="s">
        <v>22</v>
      </c>
      <c r="E128" s="27"/>
      <c r="F128" s="27"/>
      <c r="G128" s="150"/>
    </row>
    <row r="129" spans="1:107" x14ac:dyDescent="0.25">
      <c r="A129" s="151">
        <v>25.1</v>
      </c>
      <c r="B129" s="48" t="s">
        <v>131</v>
      </c>
      <c r="C129" s="115" t="s">
        <v>132</v>
      </c>
      <c r="D129" s="148" t="s">
        <v>22</v>
      </c>
      <c r="E129" s="29"/>
      <c r="F129" s="29"/>
      <c r="G129" s="149"/>
    </row>
    <row r="130" spans="1:107" x14ac:dyDescent="0.25">
      <c r="A130" s="144">
        <v>25.11</v>
      </c>
      <c r="B130" s="50" t="s">
        <v>133</v>
      </c>
      <c r="C130" s="145">
        <v>4</v>
      </c>
      <c r="D130" s="146" t="s">
        <v>100</v>
      </c>
      <c r="E130" s="27"/>
      <c r="F130" s="27"/>
      <c r="G130" s="150"/>
    </row>
    <row r="131" spans="1:107" x14ac:dyDescent="0.25">
      <c r="A131" s="151">
        <v>25.12</v>
      </c>
      <c r="B131" s="48" t="s">
        <v>134</v>
      </c>
      <c r="C131" s="115" t="s">
        <v>135</v>
      </c>
      <c r="D131" s="148" t="s">
        <v>22</v>
      </c>
      <c r="E131" s="29"/>
      <c r="F131" s="29"/>
      <c r="G131" s="149"/>
    </row>
    <row r="132" spans="1:107" x14ac:dyDescent="0.25">
      <c r="A132" s="144">
        <v>25.13</v>
      </c>
      <c r="B132" s="50" t="s">
        <v>136</v>
      </c>
      <c r="C132" s="145">
        <v>60</v>
      </c>
      <c r="D132" s="146" t="s">
        <v>22</v>
      </c>
      <c r="E132" s="27"/>
      <c r="F132" s="27"/>
      <c r="G132" s="150"/>
    </row>
    <row r="133" spans="1:107" x14ac:dyDescent="0.25">
      <c r="A133" s="151">
        <v>25.14</v>
      </c>
      <c r="B133" s="48" t="s">
        <v>137</v>
      </c>
      <c r="C133" s="115">
        <v>6</v>
      </c>
      <c r="D133" s="148" t="s">
        <v>22</v>
      </c>
      <c r="E133" s="29"/>
      <c r="F133" s="29"/>
      <c r="G133" s="149"/>
    </row>
    <row r="134" spans="1:107" x14ac:dyDescent="0.25">
      <c r="A134" s="144">
        <v>25.15</v>
      </c>
      <c r="B134" s="50" t="s">
        <v>138</v>
      </c>
      <c r="C134" s="145">
        <v>4</v>
      </c>
      <c r="D134" s="146" t="s">
        <v>100</v>
      </c>
      <c r="E134" s="27"/>
      <c r="F134" s="27"/>
      <c r="G134" s="150"/>
      <c r="Z134" s="59"/>
      <c r="AA134" s="59"/>
    </row>
    <row r="135" spans="1:107" x14ac:dyDescent="0.25">
      <c r="A135" s="151">
        <v>25.16</v>
      </c>
      <c r="B135" s="48" t="s">
        <v>139</v>
      </c>
      <c r="C135" s="115">
        <v>4</v>
      </c>
      <c r="D135" s="148" t="s">
        <v>100</v>
      </c>
      <c r="E135" s="29"/>
      <c r="F135" s="29"/>
      <c r="G135" s="149"/>
      <c r="K135" s="59"/>
      <c r="L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row>
    <row r="136" spans="1:107" x14ac:dyDescent="0.25">
      <c r="A136" s="144">
        <v>25.17</v>
      </c>
      <c r="B136" s="50" t="s">
        <v>140</v>
      </c>
      <c r="C136" s="145">
        <v>6</v>
      </c>
      <c r="D136" s="146" t="s">
        <v>22</v>
      </c>
      <c r="E136" s="27"/>
      <c r="F136" s="27"/>
      <c r="G136" s="150"/>
      <c r="H136" s="59"/>
      <c r="I136" s="59"/>
      <c r="J136" s="59"/>
    </row>
    <row r="137" spans="1:107" x14ac:dyDescent="0.25">
      <c r="A137" s="151">
        <v>25.18</v>
      </c>
      <c r="B137" s="48" t="s">
        <v>141</v>
      </c>
      <c r="C137" s="115">
        <v>4</v>
      </c>
      <c r="D137" s="148" t="s">
        <v>22</v>
      </c>
      <c r="E137" s="29"/>
      <c r="F137" s="29"/>
      <c r="G137" s="149"/>
      <c r="M137" s="59"/>
      <c r="N137" s="59"/>
      <c r="O137" s="59"/>
      <c r="P137" s="59"/>
      <c r="Q137" s="59"/>
      <c r="R137" s="59"/>
      <c r="S137" s="59"/>
      <c r="T137" s="59"/>
      <c r="U137" s="59"/>
      <c r="V137" s="59"/>
      <c r="W137" s="59"/>
      <c r="X137" s="59"/>
      <c r="Y137" s="59"/>
    </row>
    <row r="138" spans="1:107" x14ac:dyDescent="0.25">
      <c r="A138" s="144">
        <v>25.19</v>
      </c>
      <c r="B138" s="50" t="s">
        <v>142</v>
      </c>
      <c r="C138" s="145">
        <v>4</v>
      </c>
      <c r="D138" s="146" t="s">
        <v>22</v>
      </c>
      <c r="E138" s="27"/>
      <c r="F138" s="27"/>
      <c r="G138" s="150"/>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row>
    <row r="139" spans="1:107" x14ac:dyDescent="0.25">
      <c r="A139" s="151">
        <v>25.2</v>
      </c>
      <c r="B139" s="48" t="s">
        <v>143</v>
      </c>
      <c r="C139" s="115">
        <v>16</v>
      </c>
      <c r="D139" s="148" t="s">
        <v>22</v>
      </c>
      <c r="E139" s="29"/>
      <c r="F139" s="29"/>
      <c r="G139" s="149"/>
    </row>
    <row r="140" spans="1:107" x14ac:dyDescent="0.25">
      <c r="A140" s="144">
        <v>25.21</v>
      </c>
      <c r="B140" s="50" t="s">
        <v>144</v>
      </c>
      <c r="C140" s="145">
        <v>16</v>
      </c>
      <c r="D140" s="146" t="s">
        <v>22</v>
      </c>
      <c r="E140" s="27"/>
      <c r="F140" s="27"/>
      <c r="G140" s="150"/>
    </row>
    <row r="141" spans="1:107" x14ac:dyDescent="0.25">
      <c r="A141" s="151">
        <v>25.22</v>
      </c>
      <c r="B141" s="48" t="s">
        <v>145</v>
      </c>
      <c r="C141" s="115">
        <v>16</v>
      </c>
      <c r="D141" s="148" t="s">
        <v>22</v>
      </c>
      <c r="E141" s="29"/>
      <c r="F141" s="29"/>
      <c r="G141" s="149"/>
    </row>
    <row r="142" spans="1:107" x14ac:dyDescent="0.25">
      <c r="A142" s="144">
        <v>25.23</v>
      </c>
      <c r="B142" s="50" t="s">
        <v>146</v>
      </c>
      <c r="C142" s="145">
        <v>60</v>
      </c>
      <c r="D142" s="146" t="s">
        <v>22</v>
      </c>
      <c r="E142" s="27"/>
      <c r="F142" s="27"/>
      <c r="G142" s="150"/>
    </row>
    <row r="143" spans="1:107" x14ac:dyDescent="0.25">
      <c r="A143" s="151">
        <v>25.24</v>
      </c>
      <c r="B143" s="48" t="s">
        <v>147</v>
      </c>
      <c r="C143" s="115">
        <v>60</v>
      </c>
      <c r="D143" s="148" t="s">
        <v>22</v>
      </c>
      <c r="E143" s="29"/>
      <c r="F143" s="29"/>
      <c r="G143" s="149"/>
    </row>
    <row r="144" spans="1:107" x14ac:dyDescent="0.25">
      <c r="A144" s="144">
        <v>25.25</v>
      </c>
      <c r="B144" s="50" t="s">
        <v>148</v>
      </c>
      <c r="C144" s="145">
        <v>12</v>
      </c>
      <c r="D144" s="146" t="s">
        <v>100</v>
      </c>
      <c r="E144" s="27"/>
      <c r="F144" s="27"/>
      <c r="G144" s="150"/>
    </row>
    <row r="145" spans="1:7" x14ac:dyDescent="0.25">
      <c r="A145" s="151">
        <v>25.26</v>
      </c>
      <c r="B145" s="152" t="s">
        <v>149</v>
      </c>
      <c r="C145" s="115">
        <v>4</v>
      </c>
      <c r="D145" s="148" t="s">
        <v>100</v>
      </c>
      <c r="E145" s="29"/>
      <c r="F145" s="153"/>
      <c r="G145" s="149"/>
    </row>
    <row r="146" spans="1:7" ht="15.75" thickBot="1" x14ac:dyDescent="0.3">
      <c r="A146" s="144">
        <v>25.27</v>
      </c>
      <c r="B146" s="154" t="s">
        <v>150</v>
      </c>
      <c r="C146" s="145">
        <v>4</v>
      </c>
      <c r="D146" s="146" t="s">
        <v>22</v>
      </c>
      <c r="E146" s="27"/>
      <c r="F146" s="155"/>
      <c r="G146" s="150"/>
    </row>
    <row r="147" spans="1:7" ht="16.5" thickBot="1" x14ac:dyDescent="0.3">
      <c r="A147" s="139"/>
      <c r="B147" s="287" t="s">
        <v>151</v>
      </c>
      <c r="C147" s="288"/>
      <c r="D147" s="288"/>
      <c r="E147" s="289"/>
      <c r="F147" s="89"/>
      <c r="G147" s="156" t="s">
        <v>86</v>
      </c>
    </row>
    <row r="148" spans="1:7" ht="15.75" thickBot="1" x14ac:dyDescent="0.3">
      <c r="A148" s="294"/>
      <c r="B148" s="294"/>
      <c r="C148" s="294"/>
      <c r="D148" s="294"/>
      <c r="E148" s="29"/>
      <c r="F148" s="29"/>
      <c r="G148" s="157"/>
    </row>
    <row r="149" spans="1:7" ht="18" customHeight="1" thickBot="1" x14ac:dyDescent="0.3">
      <c r="A149" s="10" t="s">
        <v>152</v>
      </c>
      <c r="B149" s="158" t="s">
        <v>153</v>
      </c>
      <c r="C149" s="159"/>
      <c r="D149" s="159"/>
      <c r="E149" s="159"/>
      <c r="F149" s="159"/>
      <c r="G149" s="160"/>
    </row>
    <row r="150" spans="1:7" x14ac:dyDescent="0.25">
      <c r="A150" s="142">
        <v>26</v>
      </c>
      <c r="B150" s="161" t="s">
        <v>154</v>
      </c>
      <c r="C150" s="162">
        <v>1</v>
      </c>
      <c r="D150" s="163" t="s">
        <v>22</v>
      </c>
      <c r="E150" s="29"/>
      <c r="F150" s="29"/>
      <c r="G150" s="81"/>
    </row>
    <row r="151" spans="1:7" x14ac:dyDescent="0.25">
      <c r="A151" s="144">
        <v>27</v>
      </c>
      <c r="B151" s="164" t="s">
        <v>155</v>
      </c>
      <c r="C151" s="165">
        <v>1</v>
      </c>
      <c r="D151" s="25" t="s">
        <v>22</v>
      </c>
      <c r="E151" s="27"/>
      <c r="F151" s="27"/>
      <c r="G151" s="166"/>
    </row>
    <row r="152" spans="1:7" ht="30" x14ac:dyDescent="0.25">
      <c r="A152" s="142">
        <v>28</v>
      </c>
      <c r="B152" s="32" t="s">
        <v>156</v>
      </c>
      <c r="C152" s="167">
        <v>1</v>
      </c>
      <c r="D152" s="124" t="s">
        <v>22</v>
      </c>
      <c r="E152" s="29"/>
      <c r="F152" s="29"/>
      <c r="G152" s="166"/>
    </row>
    <row r="153" spans="1:7" s="59" customFormat="1" ht="35.450000000000003" customHeight="1" x14ac:dyDescent="0.25">
      <c r="A153" s="144">
        <v>29</v>
      </c>
      <c r="B153" s="32" t="s">
        <v>157</v>
      </c>
      <c r="C153" s="168">
        <v>1</v>
      </c>
      <c r="D153" s="169" t="s">
        <v>22</v>
      </c>
      <c r="E153" s="82"/>
      <c r="F153" s="82"/>
      <c r="G153" s="80"/>
    </row>
    <row r="154" spans="1:7" ht="30" x14ac:dyDescent="0.25">
      <c r="A154" s="142">
        <v>30</v>
      </c>
      <c r="B154" s="170" t="s">
        <v>158</v>
      </c>
      <c r="C154" s="171">
        <v>1</v>
      </c>
      <c r="D154" s="172" t="s">
        <v>22</v>
      </c>
      <c r="E154" s="173"/>
      <c r="F154" s="174"/>
      <c r="G154" s="175" t="s">
        <v>159</v>
      </c>
    </row>
    <row r="155" spans="1:7" ht="32.450000000000003" customHeight="1" x14ac:dyDescent="0.25">
      <c r="A155" s="144">
        <v>31</v>
      </c>
      <c r="B155" s="32" t="s">
        <v>160</v>
      </c>
      <c r="C155" s="165">
        <v>1</v>
      </c>
      <c r="D155" s="124" t="s">
        <v>22</v>
      </c>
      <c r="E155" s="27"/>
      <c r="F155" s="27"/>
      <c r="G155" s="166"/>
    </row>
    <row r="156" spans="1:7" ht="30" x14ac:dyDescent="0.25">
      <c r="A156" s="142">
        <v>32</v>
      </c>
      <c r="B156" s="176" t="s">
        <v>161</v>
      </c>
      <c r="C156" s="177">
        <v>1</v>
      </c>
      <c r="D156" s="178" t="s">
        <v>22</v>
      </c>
      <c r="E156" s="173"/>
      <c r="F156" s="174"/>
      <c r="G156" s="179"/>
    </row>
    <row r="157" spans="1:7" x14ac:dyDescent="0.25">
      <c r="A157" s="144">
        <v>33</v>
      </c>
      <c r="B157" s="164" t="s">
        <v>162</v>
      </c>
      <c r="C157" s="165">
        <v>1</v>
      </c>
      <c r="D157" s="25" t="s">
        <v>22</v>
      </c>
      <c r="E157" s="27"/>
      <c r="F157" s="27"/>
      <c r="G157" s="81"/>
    </row>
    <row r="158" spans="1:7" ht="30" x14ac:dyDescent="0.25">
      <c r="A158" s="142">
        <v>34</v>
      </c>
      <c r="B158" s="87" t="s">
        <v>163</v>
      </c>
      <c r="C158" s="167">
        <v>1</v>
      </c>
      <c r="D158" s="124" t="s">
        <v>22</v>
      </c>
      <c r="E158" s="29"/>
      <c r="F158" s="29"/>
      <c r="G158" s="166"/>
    </row>
    <row r="159" spans="1:7" x14ac:dyDescent="0.25">
      <c r="A159" s="144">
        <v>35</v>
      </c>
      <c r="B159" s="164" t="s">
        <v>164</v>
      </c>
      <c r="C159" s="180">
        <v>1</v>
      </c>
      <c r="D159" s="19" t="s">
        <v>22</v>
      </c>
      <c r="E159" s="27"/>
      <c r="F159" s="27"/>
      <c r="G159" s="81"/>
    </row>
    <row r="160" spans="1:7" ht="30" x14ac:dyDescent="0.25">
      <c r="A160" s="142">
        <v>36</v>
      </c>
      <c r="B160" s="87" t="s">
        <v>165</v>
      </c>
      <c r="C160" s="167">
        <v>1</v>
      </c>
      <c r="D160" s="19" t="s">
        <v>22</v>
      </c>
      <c r="E160" s="29"/>
      <c r="F160" s="29"/>
      <c r="G160" s="181"/>
    </row>
    <row r="161" spans="1:7" ht="30" x14ac:dyDescent="0.25">
      <c r="A161" s="144">
        <v>37</v>
      </c>
      <c r="B161" s="32" t="s">
        <v>166</v>
      </c>
      <c r="C161" s="165">
        <v>1</v>
      </c>
      <c r="D161" s="25" t="s">
        <v>100</v>
      </c>
      <c r="E161" s="27"/>
      <c r="F161" s="27"/>
      <c r="G161" s="166"/>
    </row>
    <row r="162" spans="1:7" ht="30" x14ac:dyDescent="0.25">
      <c r="A162" s="142">
        <v>38</v>
      </c>
      <c r="B162" s="170" t="s">
        <v>167</v>
      </c>
      <c r="C162" s="177">
        <v>1</v>
      </c>
      <c r="D162" s="178" t="s">
        <v>22</v>
      </c>
      <c r="E162" s="174"/>
      <c r="F162" s="174"/>
      <c r="G162" s="179" t="s">
        <v>168</v>
      </c>
    </row>
    <row r="163" spans="1:7" ht="30.75" thickBot="1" x14ac:dyDescent="0.3">
      <c r="A163" s="144">
        <v>39</v>
      </c>
      <c r="B163" s="182" t="s">
        <v>169</v>
      </c>
      <c r="C163" s="183">
        <v>1</v>
      </c>
      <c r="D163" s="184" t="s">
        <v>22</v>
      </c>
      <c r="E163" s="185"/>
      <c r="F163" s="185"/>
      <c r="G163" s="186" t="s">
        <v>168</v>
      </c>
    </row>
    <row r="164" spans="1:7" ht="16.5" thickBot="1" x14ac:dyDescent="0.3">
      <c r="A164" s="139"/>
      <c r="B164" s="287" t="s">
        <v>170</v>
      </c>
      <c r="C164" s="288"/>
      <c r="D164" s="288"/>
      <c r="E164" s="289"/>
      <c r="F164" s="89"/>
      <c r="G164" s="156" t="s">
        <v>86</v>
      </c>
    </row>
    <row r="165" spans="1:7" ht="15.75" thickBot="1" x14ac:dyDescent="0.3">
      <c r="A165" s="294"/>
      <c r="B165" s="294"/>
      <c r="C165" s="294"/>
      <c r="D165" s="294"/>
      <c r="E165" s="294"/>
      <c r="F165" s="294"/>
      <c r="G165" s="294"/>
    </row>
    <row r="166" spans="1:7" ht="18" thickBot="1" x14ac:dyDescent="0.35">
      <c r="A166" s="187"/>
      <c r="B166" s="295" t="s">
        <v>171</v>
      </c>
      <c r="C166" s="296"/>
      <c r="D166" s="296"/>
      <c r="E166" s="297"/>
      <c r="F166" s="188"/>
      <c r="G166" s="189" t="s">
        <v>86</v>
      </c>
    </row>
    <row r="167" spans="1:7" ht="18" thickBot="1" x14ac:dyDescent="0.35">
      <c r="A167" s="187"/>
      <c r="B167" s="298" t="s">
        <v>172</v>
      </c>
      <c r="C167" s="299"/>
      <c r="D167" s="299"/>
      <c r="E167" s="300"/>
      <c r="F167" s="188"/>
      <c r="G167" s="189" t="s">
        <v>86</v>
      </c>
    </row>
    <row r="168" spans="1:7" s="191" customFormat="1" ht="18" thickBot="1" x14ac:dyDescent="0.35">
      <c r="A168" s="190"/>
      <c r="B168" s="298" t="s">
        <v>173</v>
      </c>
      <c r="C168" s="299"/>
      <c r="D168" s="299"/>
      <c r="E168" s="300"/>
      <c r="F168" s="188"/>
      <c r="G168" s="189" t="s">
        <v>86</v>
      </c>
    </row>
    <row r="169" spans="1:7" ht="15.75" thickBot="1" x14ac:dyDescent="0.3">
      <c r="A169" s="301"/>
      <c r="B169" s="301"/>
      <c r="C169" s="301"/>
      <c r="D169" s="301"/>
      <c r="E169" s="301"/>
      <c r="F169" s="301"/>
      <c r="G169" s="301"/>
    </row>
    <row r="170" spans="1:7" ht="20.25" thickBot="1" x14ac:dyDescent="0.35">
      <c r="A170" s="279" t="s">
        <v>174</v>
      </c>
      <c r="B170" s="280"/>
      <c r="C170" s="280"/>
      <c r="D170" s="280"/>
      <c r="E170" s="280"/>
      <c r="F170" s="280"/>
      <c r="G170" s="281"/>
    </row>
    <row r="171" spans="1:7" ht="38.25" thickBot="1" x14ac:dyDescent="0.3">
      <c r="A171" s="5" t="s">
        <v>2</v>
      </c>
      <c r="B171" s="6" t="s">
        <v>3</v>
      </c>
      <c r="C171" s="7" t="s">
        <v>4</v>
      </c>
      <c r="D171" s="8" t="s">
        <v>5</v>
      </c>
      <c r="E171" s="5" t="s">
        <v>6</v>
      </c>
      <c r="F171" s="5" t="s">
        <v>7</v>
      </c>
      <c r="G171" s="8" t="s">
        <v>8</v>
      </c>
    </row>
    <row r="172" spans="1:7" ht="16.5" thickBot="1" x14ac:dyDescent="0.3">
      <c r="A172" s="10" t="s">
        <v>9</v>
      </c>
      <c r="B172" s="293" t="s">
        <v>10</v>
      </c>
      <c r="C172" s="282"/>
      <c r="D172" s="282"/>
      <c r="E172" s="282"/>
      <c r="F172" s="282"/>
      <c r="G172" s="283"/>
    </row>
    <row r="173" spans="1:7" ht="30" x14ac:dyDescent="0.25">
      <c r="A173" s="192">
        <v>1</v>
      </c>
      <c r="B173" s="12" t="s">
        <v>11</v>
      </c>
      <c r="C173" s="13"/>
      <c r="D173" s="13"/>
      <c r="E173" s="193"/>
      <c r="F173" s="194"/>
      <c r="G173" s="195"/>
    </row>
    <row r="174" spans="1:7" ht="30" x14ac:dyDescent="0.25">
      <c r="A174" s="144"/>
      <c r="B174" s="17" t="s">
        <v>13</v>
      </c>
      <c r="C174" s="18"/>
      <c r="D174" s="18"/>
      <c r="E174" s="196"/>
      <c r="F174" s="197"/>
      <c r="G174" s="198"/>
    </row>
    <row r="175" spans="1:7" x14ac:dyDescent="0.25">
      <c r="A175" s="142"/>
      <c r="B175" s="23" t="s">
        <v>14</v>
      </c>
      <c r="C175" s="24"/>
      <c r="D175" s="24"/>
      <c r="E175" s="199"/>
      <c r="F175" s="200"/>
      <c r="G175" s="201"/>
    </row>
    <row r="176" spans="1:7" x14ac:dyDescent="0.25">
      <c r="A176" s="144"/>
      <c r="B176" s="17" t="s">
        <v>16</v>
      </c>
      <c r="C176" s="18"/>
      <c r="D176" s="18"/>
      <c r="E176" s="196"/>
      <c r="F176" s="197"/>
      <c r="G176" s="198"/>
    </row>
    <row r="177" spans="1:7" ht="30" x14ac:dyDescent="0.25">
      <c r="A177" s="142"/>
      <c r="B177" s="23" t="s">
        <v>17</v>
      </c>
      <c r="C177" s="24"/>
      <c r="D177" s="24"/>
      <c r="E177" s="199"/>
      <c r="F177" s="200"/>
      <c r="G177" s="201"/>
    </row>
    <row r="178" spans="1:7" x14ac:dyDescent="0.25">
      <c r="A178" s="144"/>
      <c r="B178" s="17" t="s">
        <v>18</v>
      </c>
      <c r="C178" s="18"/>
      <c r="D178" s="18"/>
      <c r="E178" s="196"/>
      <c r="F178" s="197"/>
      <c r="G178" s="198"/>
    </row>
    <row r="179" spans="1:7" x14ac:dyDescent="0.25">
      <c r="A179" s="142"/>
      <c r="B179" s="23" t="s">
        <v>19</v>
      </c>
      <c r="C179" s="24"/>
      <c r="D179" s="24"/>
      <c r="E179" s="199"/>
      <c r="F179" s="200"/>
      <c r="G179" s="201"/>
    </row>
    <row r="180" spans="1:7" ht="75" x14ac:dyDescent="0.25">
      <c r="A180" s="144"/>
      <c r="B180" s="17" t="s">
        <v>20</v>
      </c>
      <c r="C180" s="18"/>
      <c r="D180" s="18"/>
      <c r="E180" s="196"/>
      <c r="F180" s="197"/>
      <c r="G180" s="198"/>
    </row>
    <row r="181" spans="1:7" x14ac:dyDescent="0.25">
      <c r="A181" s="98">
        <v>1.1000000000000001</v>
      </c>
      <c r="B181" s="35" t="s">
        <v>21</v>
      </c>
      <c r="C181" s="36">
        <v>2</v>
      </c>
      <c r="D181" s="36" t="s">
        <v>22</v>
      </c>
      <c r="E181" s="202"/>
      <c r="F181" s="203"/>
      <c r="G181" s="204"/>
    </row>
    <row r="182" spans="1:7" ht="30" x14ac:dyDescent="0.25">
      <c r="A182" s="65">
        <v>2</v>
      </c>
      <c r="B182" s="42" t="s">
        <v>77</v>
      </c>
      <c r="C182" s="43"/>
      <c r="D182" s="43"/>
      <c r="E182" s="205"/>
      <c r="F182" s="206"/>
      <c r="G182" s="207"/>
    </row>
    <row r="183" spans="1:7" ht="30" x14ac:dyDescent="0.25">
      <c r="A183" s="142"/>
      <c r="B183" s="48" t="s">
        <v>78</v>
      </c>
      <c r="C183" s="24"/>
      <c r="D183" s="24"/>
      <c r="E183" s="199"/>
      <c r="F183" s="200"/>
      <c r="G183" s="201"/>
    </row>
    <row r="184" spans="1:7" ht="30" x14ac:dyDescent="0.25">
      <c r="A184" s="144"/>
      <c r="B184" s="50" t="s">
        <v>79</v>
      </c>
      <c r="C184" s="18"/>
      <c r="D184" s="18"/>
      <c r="E184" s="196"/>
      <c r="F184" s="197"/>
      <c r="G184" s="198"/>
    </row>
    <row r="185" spans="1:7" x14ac:dyDescent="0.25">
      <c r="A185" s="142"/>
      <c r="B185" s="48" t="s">
        <v>68</v>
      </c>
      <c r="C185" s="24"/>
      <c r="D185" s="24"/>
      <c r="E185" s="199"/>
      <c r="F185" s="200"/>
      <c r="G185" s="201"/>
    </row>
    <row r="186" spans="1:7" x14ac:dyDescent="0.25">
      <c r="A186" s="144"/>
      <c r="B186" s="50" t="s">
        <v>80</v>
      </c>
      <c r="C186" s="18"/>
      <c r="D186" s="18"/>
      <c r="E186" s="196"/>
      <c r="F186" s="197"/>
      <c r="G186" s="198"/>
    </row>
    <row r="187" spans="1:7" ht="30" x14ac:dyDescent="0.25">
      <c r="A187" s="142"/>
      <c r="B187" s="48" t="s">
        <v>81</v>
      </c>
      <c r="C187" s="24"/>
      <c r="D187" s="24"/>
      <c r="E187" s="199"/>
      <c r="F187" s="200"/>
      <c r="G187" s="201"/>
    </row>
    <row r="188" spans="1:7" x14ac:dyDescent="0.25">
      <c r="A188" s="144"/>
      <c r="B188" s="17" t="s">
        <v>82</v>
      </c>
      <c r="C188" s="18"/>
      <c r="D188" s="18"/>
      <c r="E188" s="196"/>
      <c r="F188" s="197"/>
      <c r="G188" s="198"/>
    </row>
    <row r="189" spans="1:7" ht="60" x14ac:dyDescent="0.25">
      <c r="A189" s="142"/>
      <c r="B189" s="23" t="s">
        <v>28</v>
      </c>
      <c r="C189" s="24"/>
      <c r="D189" s="24"/>
      <c r="E189" s="199"/>
      <c r="F189" s="200"/>
      <c r="G189" s="201"/>
    </row>
    <row r="190" spans="1:7" ht="30" x14ac:dyDescent="0.25">
      <c r="A190" s="98">
        <v>2.1</v>
      </c>
      <c r="B190" s="35" t="s">
        <v>175</v>
      </c>
      <c r="C190" s="208">
        <v>2</v>
      </c>
      <c r="D190" s="37" t="s">
        <v>22</v>
      </c>
      <c r="E190" s="202"/>
      <c r="F190" s="203"/>
      <c r="G190" s="204"/>
    </row>
    <row r="191" spans="1:7" ht="45" x14ac:dyDescent="0.25">
      <c r="A191" s="114">
        <v>3</v>
      </c>
      <c r="B191" s="209" t="s">
        <v>64</v>
      </c>
      <c r="C191" s="115"/>
      <c r="D191" s="148"/>
      <c r="E191" s="199"/>
      <c r="F191" s="200"/>
      <c r="G191" s="201"/>
    </row>
    <row r="192" spans="1:7" ht="45" x14ac:dyDescent="0.25">
      <c r="A192" s="144"/>
      <c r="B192" s="50" t="s">
        <v>65</v>
      </c>
      <c r="C192" s="145"/>
      <c r="D192" s="146"/>
      <c r="E192" s="196"/>
      <c r="F192" s="197"/>
      <c r="G192" s="198"/>
    </row>
    <row r="193" spans="1:7" ht="30" x14ac:dyDescent="0.25">
      <c r="A193" s="142"/>
      <c r="B193" s="48" t="s">
        <v>66</v>
      </c>
      <c r="C193" s="115"/>
      <c r="D193" s="148"/>
      <c r="E193" s="199"/>
      <c r="F193" s="200"/>
      <c r="G193" s="201"/>
    </row>
    <row r="194" spans="1:7" x14ac:dyDescent="0.25">
      <c r="A194" s="144"/>
      <c r="B194" s="50" t="s">
        <v>67</v>
      </c>
      <c r="C194" s="145"/>
      <c r="D194" s="146"/>
      <c r="E194" s="196"/>
      <c r="F194" s="197"/>
      <c r="G194" s="198"/>
    </row>
    <row r="195" spans="1:7" x14ac:dyDescent="0.25">
      <c r="A195" s="142"/>
      <c r="B195" s="48" t="s">
        <v>68</v>
      </c>
      <c r="C195" s="115"/>
      <c r="D195" s="148"/>
      <c r="E195" s="199"/>
      <c r="F195" s="200"/>
      <c r="G195" s="201"/>
    </row>
    <row r="196" spans="1:7" x14ac:dyDescent="0.25">
      <c r="A196" s="144"/>
      <c r="B196" s="17" t="s">
        <v>33</v>
      </c>
      <c r="C196" s="18"/>
      <c r="D196" s="18"/>
      <c r="E196" s="196"/>
      <c r="F196" s="197"/>
      <c r="G196" s="198"/>
    </row>
    <row r="197" spans="1:7" ht="60" x14ac:dyDescent="0.25">
      <c r="A197" s="142"/>
      <c r="B197" s="23" t="s">
        <v>28</v>
      </c>
      <c r="C197" s="24"/>
      <c r="D197" s="24"/>
      <c r="E197" s="199"/>
      <c r="F197" s="200"/>
      <c r="G197" s="201"/>
    </row>
    <row r="198" spans="1:7" x14ac:dyDescent="0.25">
      <c r="A198" s="98">
        <v>3.1</v>
      </c>
      <c r="B198" s="35" t="s">
        <v>69</v>
      </c>
      <c r="C198" s="100">
        <v>2</v>
      </c>
      <c r="D198" s="37" t="s">
        <v>22</v>
      </c>
      <c r="E198" s="202"/>
      <c r="F198" s="203"/>
      <c r="G198" s="204"/>
    </row>
    <row r="199" spans="1:7" ht="45" x14ac:dyDescent="0.25">
      <c r="A199" s="114">
        <v>4</v>
      </c>
      <c r="B199" s="59" t="s">
        <v>176</v>
      </c>
      <c r="C199" s="210">
        <v>2</v>
      </c>
      <c r="D199" s="25" t="s">
        <v>22</v>
      </c>
      <c r="E199" s="199"/>
      <c r="F199" s="200"/>
      <c r="G199" s="201"/>
    </row>
    <row r="200" spans="1:7" x14ac:dyDescent="0.25">
      <c r="A200" s="144"/>
      <c r="B200" s="50" t="s">
        <v>177</v>
      </c>
      <c r="C200" s="145"/>
      <c r="D200" s="146"/>
      <c r="E200" s="196"/>
      <c r="F200" s="197"/>
      <c r="G200" s="198"/>
    </row>
    <row r="201" spans="1:7" ht="30" x14ac:dyDescent="0.25">
      <c r="A201" s="142"/>
      <c r="B201" s="48" t="s">
        <v>178</v>
      </c>
      <c r="C201" s="115"/>
      <c r="D201" s="148"/>
      <c r="E201" s="199"/>
      <c r="F201" s="200"/>
      <c r="G201" s="201"/>
    </row>
    <row r="202" spans="1:7" ht="30" x14ac:dyDescent="0.25">
      <c r="A202" s="144"/>
      <c r="B202" s="50" t="s">
        <v>179</v>
      </c>
      <c r="C202" s="18"/>
      <c r="D202" s="18"/>
      <c r="E202" s="196"/>
      <c r="F202" s="197"/>
      <c r="G202" s="198"/>
    </row>
    <row r="203" spans="1:7" x14ac:dyDescent="0.25">
      <c r="A203" s="144"/>
      <c r="B203" s="17" t="s">
        <v>33</v>
      </c>
      <c r="C203" s="211"/>
      <c r="D203" s="19"/>
      <c r="E203" s="196"/>
      <c r="F203" s="197"/>
      <c r="G203" s="212"/>
    </row>
    <row r="204" spans="1:7" ht="60" x14ac:dyDescent="0.25">
      <c r="A204" s="213"/>
      <c r="B204" s="74" t="s">
        <v>28</v>
      </c>
      <c r="C204" s="100"/>
      <c r="D204" s="37"/>
      <c r="E204" s="202"/>
      <c r="F204" s="203"/>
      <c r="G204" s="204"/>
    </row>
    <row r="205" spans="1:7" ht="45" x14ac:dyDescent="0.25">
      <c r="A205" s="114">
        <v>5</v>
      </c>
      <c r="B205" s="48" t="s">
        <v>35</v>
      </c>
      <c r="C205" s="115"/>
      <c r="D205" s="25"/>
      <c r="E205" s="199"/>
      <c r="F205" s="200"/>
      <c r="G205" s="201"/>
    </row>
    <row r="206" spans="1:7" x14ac:dyDescent="0.25">
      <c r="A206" s="144"/>
      <c r="B206" s="50" t="s">
        <v>38</v>
      </c>
      <c r="C206" s="145"/>
      <c r="D206" s="19"/>
      <c r="E206" s="196"/>
      <c r="F206" s="197"/>
      <c r="G206" s="198"/>
    </row>
    <row r="207" spans="1:7" x14ac:dyDescent="0.25">
      <c r="A207" s="142"/>
      <c r="B207" s="48" t="s">
        <v>39</v>
      </c>
      <c r="C207" s="115"/>
      <c r="D207" s="25"/>
      <c r="E207" s="199"/>
      <c r="F207" s="200"/>
      <c r="G207" s="201"/>
    </row>
    <row r="208" spans="1:7" ht="30" x14ac:dyDescent="0.25">
      <c r="A208" s="144"/>
      <c r="B208" s="50" t="s">
        <v>40</v>
      </c>
      <c r="C208" s="145"/>
      <c r="D208" s="19"/>
      <c r="E208" s="196"/>
      <c r="F208" s="197"/>
      <c r="G208" s="198"/>
    </row>
    <row r="209" spans="1:7" x14ac:dyDescent="0.25">
      <c r="A209" s="142"/>
      <c r="B209" s="48" t="s">
        <v>41</v>
      </c>
      <c r="C209" s="115"/>
      <c r="D209" s="25"/>
      <c r="E209" s="199"/>
      <c r="F209" s="200"/>
      <c r="G209" s="201"/>
    </row>
    <row r="210" spans="1:7" ht="45" x14ac:dyDescent="0.25">
      <c r="A210" s="144"/>
      <c r="B210" s="50" t="s">
        <v>42</v>
      </c>
      <c r="C210" s="145"/>
      <c r="D210" s="19"/>
      <c r="E210" s="196"/>
      <c r="F210" s="197"/>
      <c r="G210" s="198"/>
    </row>
    <row r="211" spans="1:7" ht="60" x14ac:dyDescent="0.25">
      <c r="A211" s="142"/>
      <c r="B211" s="48" t="s">
        <v>43</v>
      </c>
      <c r="C211" s="115"/>
      <c r="D211" s="25"/>
      <c r="E211" s="199"/>
      <c r="F211" s="200"/>
      <c r="G211" s="201"/>
    </row>
    <row r="212" spans="1:7" x14ac:dyDescent="0.25">
      <c r="A212" s="144"/>
      <c r="B212" s="17" t="s">
        <v>33</v>
      </c>
      <c r="C212" s="145"/>
      <c r="D212" s="19"/>
      <c r="E212" s="196"/>
      <c r="F212" s="197"/>
      <c r="G212" s="198"/>
    </row>
    <row r="213" spans="1:7" ht="60" x14ac:dyDescent="0.25">
      <c r="A213" s="142"/>
      <c r="B213" s="23" t="s">
        <v>28</v>
      </c>
      <c r="C213" s="115"/>
      <c r="D213" s="25"/>
      <c r="E213" s="199"/>
      <c r="F213" s="200"/>
      <c r="G213" s="201"/>
    </row>
    <row r="214" spans="1:7" x14ac:dyDescent="0.25">
      <c r="A214" s="98">
        <v>5.0999999999999996</v>
      </c>
      <c r="B214" s="35" t="s">
        <v>180</v>
      </c>
      <c r="C214" s="100">
        <f>(6.5*1.5*8+9*1.5*8)/10.78</f>
        <v>17.254174397031541</v>
      </c>
      <c r="D214" s="37" t="s">
        <v>36</v>
      </c>
      <c r="E214" s="202"/>
      <c r="F214" s="203"/>
      <c r="G214" s="204"/>
    </row>
    <row r="215" spans="1:7" ht="45" x14ac:dyDescent="0.25">
      <c r="A215" s="65">
        <v>6</v>
      </c>
      <c r="B215" s="42" t="s">
        <v>45</v>
      </c>
      <c r="C215" s="103"/>
      <c r="D215" s="44"/>
      <c r="E215" s="205"/>
      <c r="F215" s="206"/>
      <c r="G215" s="207"/>
    </row>
    <row r="216" spans="1:7" ht="30" x14ac:dyDescent="0.25">
      <c r="A216" s="142"/>
      <c r="B216" s="48" t="s">
        <v>46</v>
      </c>
      <c r="C216" s="115"/>
      <c r="D216" s="25"/>
      <c r="E216" s="199"/>
      <c r="F216" s="200"/>
      <c r="G216" s="201"/>
    </row>
    <row r="217" spans="1:7" ht="30" x14ac:dyDescent="0.25">
      <c r="A217" s="144"/>
      <c r="B217" s="50" t="s">
        <v>47</v>
      </c>
      <c r="C217" s="145"/>
      <c r="D217" s="19"/>
      <c r="E217" s="196"/>
      <c r="F217" s="197"/>
      <c r="G217" s="198"/>
    </row>
    <row r="218" spans="1:7" ht="105" x14ac:dyDescent="0.25">
      <c r="A218" s="142"/>
      <c r="B218" s="48" t="s">
        <v>48</v>
      </c>
      <c r="C218" s="115"/>
      <c r="D218" s="25"/>
      <c r="E218" s="199"/>
      <c r="F218" s="200"/>
      <c r="G218" s="201"/>
    </row>
    <row r="219" spans="1:7" x14ac:dyDescent="0.25">
      <c r="A219" s="144"/>
      <c r="B219" s="214" t="s">
        <v>33</v>
      </c>
      <c r="C219" s="145"/>
      <c r="D219" s="19"/>
      <c r="E219" s="196"/>
      <c r="F219" s="197"/>
      <c r="G219" s="198"/>
    </row>
    <row r="220" spans="1:7" ht="90" x14ac:dyDescent="0.25">
      <c r="A220" s="215"/>
      <c r="B220" s="23" t="s">
        <v>49</v>
      </c>
      <c r="C220" s="115"/>
      <c r="D220" s="25"/>
      <c r="E220" s="199"/>
      <c r="F220" s="200"/>
      <c r="G220" s="201"/>
    </row>
    <row r="221" spans="1:7" x14ac:dyDescent="0.25">
      <c r="A221" s="144"/>
      <c r="B221" s="50" t="s">
        <v>50</v>
      </c>
      <c r="C221" s="211"/>
      <c r="D221" s="19"/>
      <c r="E221" s="196"/>
      <c r="F221" s="197"/>
      <c r="G221" s="216"/>
    </row>
    <row r="222" spans="1:7" x14ac:dyDescent="0.25">
      <c r="A222" s="98">
        <v>6.1</v>
      </c>
      <c r="B222" s="35" t="s">
        <v>51</v>
      </c>
      <c r="C222" s="100">
        <f>((6+6.5)*8+(13+5.5)*1)*2.5/10.76</f>
        <v>27.532527881040892</v>
      </c>
      <c r="D222" s="37" t="s">
        <v>36</v>
      </c>
      <c r="E222" s="202"/>
      <c r="F222" s="203"/>
      <c r="G222" s="217"/>
    </row>
    <row r="223" spans="1:7" ht="45" x14ac:dyDescent="0.25">
      <c r="A223" s="65">
        <v>7</v>
      </c>
      <c r="B223" s="42" t="s">
        <v>181</v>
      </c>
      <c r="C223" s="103"/>
      <c r="D223" s="44"/>
      <c r="E223" s="205"/>
      <c r="F223" s="206"/>
      <c r="G223" s="218"/>
    </row>
    <row r="224" spans="1:7" x14ac:dyDescent="0.25">
      <c r="A224" s="142"/>
      <c r="B224" s="48" t="s">
        <v>25</v>
      </c>
      <c r="C224" s="115"/>
      <c r="D224" s="25"/>
      <c r="E224" s="199"/>
      <c r="F224" s="200"/>
      <c r="G224" s="219"/>
    </row>
    <row r="225" spans="1:7" x14ac:dyDescent="0.25">
      <c r="A225" s="144"/>
      <c r="B225" s="50" t="s">
        <v>26</v>
      </c>
      <c r="C225" s="145"/>
      <c r="D225" s="19"/>
      <c r="E225" s="196"/>
      <c r="F225" s="197"/>
      <c r="G225" s="216"/>
    </row>
    <row r="226" spans="1:7" x14ac:dyDescent="0.25">
      <c r="A226" s="142"/>
      <c r="B226" s="48" t="s">
        <v>16</v>
      </c>
      <c r="C226" s="115"/>
      <c r="D226" s="25"/>
      <c r="E226" s="199"/>
      <c r="F226" s="200"/>
      <c r="G226" s="219"/>
    </row>
    <row r="227" spans="1:7" x14ac:dyDescent="0.25">
      <c r="A227" s="144"/>
      <c r="B227" s="17" t="s">
        <v>27</v>
      </c>
      <c r="C227" s="145"/>
      <c r="D227" s="19"/>
      <c r="E227" s="196"/>
      <c r="F227" s="197"/>
      <c r="G227" s="216"/>
    </row>
    <row r="228" spans="1:7" ht="60" x14ac:dyDescent="0.25">
      <c r="A228" s="142"/>
      <c r="B228" s="23" t="s">
        <v>28</v>
      </c>
      <c r="C228" s="115"/>
      <c r="D228" s="25"/>
      <c r="E228" s="199"/>
      <c r="F228" s="200"/>
      <c r="G228" s="219"/>
    </row>
    <row r="229" spans="1:7" x14ac:dyDescent="0.25">
      <c r="A229" s="98">
        <v>7.1</v>
      </c>
      <c r="B229" s="35" t="s">
        <v>182</v>
      </c>
      <c r="C229" s="100">
        <v>1</v>
      </c>
      <c r="D229" s="37" t="s">
        <v>22</v>
      </c>
      <c r="E229" s="202"/>
      <c r="F229" s="203"/>
      <c r="G229" s="217"/>
    </row>
    <row r="230" spans="1:7" ht="30" x14ac:dyDescent="0.25">
      <c r="A230" s="114">
        <v>8</v>
      </c>
      <c r="B230" s="48" t="s">
        <v>70</v>
      </c>
      <c r="C230" s="115"/>
      <c r="D230" s="25"/>
      <c r="E230" s="199"/>
      <c r="F230" s="200"/>
      <c r="G230" s="219"/>
    </row>
    <row r="231" spans="1:7" ht="45" x14ac:dyDescent="0.25">
      <c r="A231" s="132"/>
      <c r="B231" s="50" t="s">
        <v>71</v>
      </c>
      <c r="C231" s="145"/>
      <c r="D231" s="19"/>
      <c r="E231" s="196"/>
      <c r="F231" s="197"/>
      <c r="G231" s="216"/>
    </row>
    <row r="232" spans="1:7" ht="45" x14ac:dyDescent="0.25">
      <c r="A232" s="114"/>
      <c r="B232" s="48" t="s">
        <v>72</v>
      </c>
      <c r="C232" s="115"/>
      <c r="D232" s="44"/>
      <c r="E232" s="199"/>
      <c r="F232" s="206"/>
      <c r="G232" s="219"/>
    </row>
    <row r="233" spans="1:7" x14ac:dyDescent="0.25">
      <c r="A233" s="121"/>
      <c r="B233" s="50" t="s">
        <v>73</v>
      </c>
      <c r="C233" s="211"/>
      <c r="D233" s="19"/>
      <c r="E233" s="197"/>
      <c r="F233" s="197"/>
      <c r="G233" s="220"/>
    </row>
    <row r="234" spans="1:7" x14ac:dyDescent="0.25">
      <c r="A234" s="121"/>
      <c r="B234" s="23" t="s">
        <v>33</v>
      </c>
      <c r="C234" s="115"/>
      <c r="D234" s="124"/>
      <c r="E234" s="221"/>
      <c r="F234" s="221"/>
      <c r="G234" s="222"/>
    </row>
    <row r="235" spans="1:7" x14ac:dyDescent="0.25">
      <c r="A235" s="132"/>
      <c r="B235" s="17" t="s">
        <v>74</v>
      </c>
      <c r="C235" s="145"/>
      <c r="D235" s="19"/>
      <c r="E235" s="196"/>
      <c r="F235" s="197"/>
      <c r="G235" s="216"/>
    </row>
    <row r="236" spans="1:7" ht="60" x14ac:dyDescent="0.25">
      <c r="A236" s="144"/>
      <c r="B236" s="17" t="s">
        <v>28</v>
      </c>
      <c r="C236" s="145"/>
      <c r="D236" s="19"/>
      <c r="E236" s="196"/>
      <c r="F236" s="197"/>
      <c r="G236" s="216"/>
    </row>
    <row r="237" spans="1:7" ht="15.75" thickBot="1" x14ac:dyDescent="0.3">
      <c r="A237" s="114">
        <v>8.1</v>
      </c>
      <c r="B237" s="87" t="s">
        <v>76</v>
      </c>
      <c r="C237" s="115">
        <v>10</v>
      </c>
      <c r="D237" s="44" t="s">
        <v>22</v>
      </c>
      <c r="E237" s="199"/>
      <c r="F237" s="206"/>
      <c r="G237" s="219"/>
    </row>
    <row r="238" spans="1:7" ht="16.5" thickBot="1" x14ac:dyDescent="0.3">
      <c r="A238" s="127"/>
      <c r="B238" s="287" t="s">
        <v>85</v>
      </c>
      <c r="C238" s="288"/>
      <c r="D238" s="288"/>
      <c r="E238" s="289"/>
      <c r="F238" s="223"/>
      <c r="G238" s="224" t="s">
        <v>86</v>
      </c>
    </row>
    <row r="239" spans="1:7" ht="15.75" thickBot="1" x14ac:dyDescent="0.3">
      <c r="A239" s="77"/>
      <c r="C239"/>
      <c r="D239" s="225"/>
      <c r="G239" s="49"/>
    </row>
    <row r="240" spans="1:7" ht="16.5" thickBot="1" x14ac:dyDescent="0.3">
      <c r="A240" s="226" t="s">
        <v>87</v>
      </c>
      <c r="B240" s="302" t="s">
        <v>88</v>
      </c>
      <c r="C240" s="282"/>
      <c r="D240" s="282"/>
      <c r="E240" s="282"/>
      <c r="F240" s="282"/>
      <c r="G240" s="283"/>
    </row>
    <row r="241" spans="1:7" x14ac:dyDescent="0.25">
      <c r="A241" s="114">
        <v>9</v>
      </c>
      <c r="B241" s="227" t="s">
        <v>183</v>
      </c>
      <c r="C241" s="228">
        <f>(150*6+110*2+240+175*2)/10.76</f>
        <v>158.92193308550185</v>
      </c>
      <c r="D241" s="71" t="s">
        <v>36</v>
      </c>
      <c r="E241" s="229"/>
      <c r="F241" s="229"/>
      <c r="G241" s="230"/>
    </row>
    <row r="242" spans="1:7" x14ac:dyDescent="0.25">
      <c r="A242" s="132">
        <v>10</v>
      </c>
      <c r="B242" s="231" t="s">
        <v>184</v>
      </c>
      <c r="C242" s="232">
        <v>85</v>
      </c>
      <c r="D242" s="136" t="s">
        <v>185</v>
      </c>
      <c r="E242" s="233"/>
      <c r="F242" s="229"/>
      <c r="G242" s="234"/>
    </row>
    <row r="243" spans="1:7" ht="30" x14ac:dyDescent="0.25">
      <c r="A243" s="132">
        <v>11</v>
      </c>
      <c r="B243" s="50" t="s">
        <v>89</v>
      </c>
      <c r="C243" s="211">
        <f>(4*3*3+2*3.5*2+4*6*4+2*3.5*5.6+4*3.5*4+10*3.5*3.5)*1.05</f>
        <v>381.88499999999999</v>
      </c>
      <c r="D243" s="68" t="s">
        <v>36</v>
      </c>
      <c r="E243" s="235"/>
      <c r="F243" s="229"/>
      <c r="G243" s="236"/>
    </row>
    <row r="244" spans="1:7" ht="45" x14ac:dyDescent="0.25">
      <c r="A244" s="132"/>
      <c r="B244" s="48" t="s">
        <v>90</v>
      </c>
      <c r="C244" s="232"/>
      <c r="D244" s="68"/>
      <c r="E244" s="235"/>
      <c r="F244" s="229"/>
      <c r="G244" s="237"/>
    </row>
    <row r="245" spans="1:7" ht="30" x14ac:dyDescent="0.25">
      <c r="A245" s="132">
        <v>12</v>
      </c>
      <c r="B245" s="238" t="s">
        <v>186</v>
      </c>
      <c r="C245" s="232"/>
      <c r="D245" s="19"/>
      <c r="E245" s="235"/>
      <c r="F245" s="229"/>
      <c r="G245" s="237"/>
    </row>
    <row r="246" spans="1:7" ht="30" x14ac:dyDescent="0.25">
      <c r="A246" s="114">
        <v>12.1</v>
      </c>
      <c r="B246" s="122" t="s">
        <v>187</v>
      </c>
      <c r="C246" s="232">
        <v>9</v>
      </c>
      <c r="D246" s="19" t="s">
        <v>22</v>
      </c>
      <c r="E246" s="233"/>
      <c r="F246" s="229"/>
      <c r="G246" s="237"/>
    </row>
    <row r="247" spans="1:7" ht="30" x14ac:dyDescent="0.25">
      <c r="A247" s="132">
        <v>12.2</v>
      </c>
      <c r="B247" s="122" t="s">
        <v>188</v>
      </c>
      <c r="C247" s="232">
        <v>13</v>
      </c>
      <c r="D247" s="19" t="s">
        <v>22</v>
      </c>
      <c r="E247" s="235"/>
      <c r="F247" s="229"/>
      <c r="G247" s="237"/>
    </row>
    <row r="248" spans="1:7" ht="30" x14ac:dyDescent="0.25">
      <c r="A248" s="114">
        <v>13</v>
      </c>
      <c r="B248" s="239" t="s">
        <v>94</v>
      </c>
      <c r="C248" s="211"/>
      <c r="D248" s="19"/>
      <c r="E248" s="240"/>
      <c r="F248" s="229"/>
      <c r="G248" s="236"/>
    </row>
    <row r="249" spans="1:7" ht="30" x14ac:dyDescent="0.25">
      <c r="A249" s="144"/>
      <c r="B249" s="241" t="s">
        <v>96</v>
      </c>
      <c r="C249" s="211"/>
      <c r="D249" s="19"/>
      <c r="E249" s="240"/>
      <c r="F249" s="229"/>
      <c r="G249" s="236"/>
    </row>
    <row r="250" spans="1:7" x14ac:dyDescent="0.25">
      <c r="A250" s="132">
        <v>13.1</v>
      </c>
      <c r="B250" s="32" t="s">
        <v>97</v>
      </c>
      <c r="C250" s="211">
        <v>10</v>
      </c>
      <c r="D250" s="19" t="s">
        <v>22</v>
      </c>
      <c r="E250" s="240"/>
      <c r="F250" s="229"/>
      <c r="G250" s="236"/>
    </row>
    <row r="251" spans="1:7" ht="45" x14ac:dyDescent="0.25">
      <c r="A251" s="114">
        <v>14</v>
      </c>
      <c r="B251" s="78" t="s">
        <v>99</v>
      </c>
      <c r="C251" s="145">
        <v>20</v>
      </c>
      <c r="D251" s="19" t="s">
        <v>22</v>
      </c>
      <c r="E251" s="240"/>
      <c r="F251" s="235"/>
      <c r="G251" s="242"/>
    </row>
    <row r="252" spans="1:7" ht="32.1" customHeight="1" x14ac:dyDescent="0.25">
      <c r="A252" s="132">
        <v>15</v>
      </c>
      <c r="B252" s="50" t="s">
        <v>102</v>
      </c>
      <c r="C252" s="145">
        <v>10</v>
      </c>
      <c r="D252" s="19" t="s">
        <v>22</v>
      </c>
      <c r="E252" s="240"/>
      <c r="F252" s="235"/>
      <c r="G252" s="236"/>
    </row>
    <row r="253" spans="1:7" ht="30" x14ac:dyDescent="0.25">
      <c r="A253" s="114">
        <v>16</v>
      </c>
      <c r="B253" s="50" t="s">
        <v>103</v>
      </c>
      <c r="C253" s="115">
        <v>10</v>
      </c>
      <c r="D253" s="19" t="s">
        <v>22</v>
      </c>
      <c r="E253" s="162"/>
      <c r="F253" s="235"/>
      <c r="G253" s="242"/>
    </row>
    <row r="254" spans="1:7" ht="30" x14ac:dyDescent="0.25">
      <c r="A254" s="132">
        <v>17</v>
      </c>
      <c r="B254" s="50" t="s">
        <v>189</v>
      </c>
      <c r="C254" s="145">
        <v>10</v>
      </c>
      <c r="D254" s="19" t="s">
        <v>22</v>
      </c>
      <c r="E254" s="240"/>
      <c r="F254" s="235"/>
      <c r="G254" s="236"/>
    </row>
    <row r="255" spans="1:7" ht="30.75" thickBot="1" x14ac:dyDescent="0.3">
      <c r="A255" s="132">
        <v>18</v>
      </c>
      <c r="B255" s="50" t="s">
        <v>101</v>
      </c>
      <c r="C255" s="115">
        <v>10</v>
      </c>
      <c r="D255" s="19" t="s">
        <v>22</v>
      </c>
      <c r="E255" s="162"/>
      <c r="F255" s="235"/>
      <c r="G255" s="242"/>
    </row>
    <row r="256" spans="1:7" ht="16.5" thickBot="1" x14ac:dyDescent="0.3">
      <c r="A256" s="127"/>
      <c r="B256" s="287" t="s">
        <v>108</v>
      </c>
      <c r="C256" s="288"/>
      <c r="D256" s="288"/>
      <c r="E256" s="289"/>
      <c r="F256" s="223"/>
      <c r="G256" s="156" t="s">
        <v>86</v>
      </c>
    </row>
    <row r="257" spans="1:7" ht="15.75" thickBot="1" x14ac:dyDescent="0.3">
      <c r="A257" s="77"/>
      <c r="C257"/>
      <c r="D257" s="225"/>
      <c r="G257" s="49"/>
    </row>
    <row r="258" spans="1:7" ht="16.5" thickBot="1" x14ac:dyDescent="0.3">
      <c r="A258" s="226" t="s">
        <v>109</v>
      </c>
      <c r="B258" s="302" t="s">
        <v>110</v>
      </c>
      <c r="C258" s="282"/>
      <c r="D258" s="282"/>
      <c r="E258" s="282"/>
      <c r="F258" s="282"/>
      <c r="G258" s="283"/>
    </row>
    <row r="259" spans="1:7" ht="30" x14ac:dyDescent="0.25">
      <c r="A259" s="114">
        <v>19</v>
      </c>
      <c r="B259" s="42" t="s">
        <v>111</v>
      </c>
      <c r="C259" s="228">
        <v>1</v>
      </c>
      <c r="D259" s="243" t="s">
        <v>190</v>
      </c>
      <c r="E259" s="229"/>
      <c r="F259" s="229"/>
      <c r="G259" s="230"/>
    </row>
    <row r="260" spans="1:7" ht="30" x14ac:dyDescent="0.25">
      <c r="A260" s="132">
        <v>20</v>
      </c>
      <c r="B260" s="48" t="s">
        <v>113</v>
      </c>
      <c r="C260" s="210">
        <v>1</v>
      </c>
      <c r="D260" s="244" t="s">
        <v>190</v>
      </c>
      <c r="E260" s="233"/>
      <c r="F260" s="229"/>
      <c r="G260" s="242"/>
    </row>
    <row r="261" spans="1:7" ht="30.75" thickBot="1" x14ac:dyDescent="0.3">
      <c r="A261" s="114">
        <v>21</v>
      </c>
      <c r="B261" s="245" t="s">
        <v>115</v>
      </c>
      <c r="C261" s="232">
        <v>2</v>
      </c>
      <c r="D261" s="246" t="s">
        <v>190</v>
      </c>
      <c r="E261" s="247"/>
      <c r="F261" s="233"/>
      <c r="G261" s="234"/>
    </row>
    <row r="262" spans="1:7" ht="16.5" thickBot="1" x14ac:dyDescent="0.3">
      <c r="A262" s="127"/>
      <c r="B262" s="287" t="s">
        <v>118</v>
      </c>
      <c r="C262" s="288"/>
      <c r="D262" s="288"/>
      <c r="E262" s="289"/>
      <c r="F262" s="223"/>
      <c r="G262" s="156" t="s">
        <v>86</v>
      </c>
    </row>
    <row r="263" spans="1:7" ht="16.5" thickBot="1" x14ac:dyDescent="0.3">
      <c r="A263" s="77"/>
      <c r="B263" s="248"/>
      <c r="C263" s="248"/>
      <c r="D263" s="248"/>
      <c r="E263" s="248"/>
      <c r="F263" s="249"/>
      <c r="G263" s="250"/>
    </row>
    <row r="264" spans="1:7" ht="16.5" thickBot="1" x14ac:dyDescent="0.3">
      <c r="A264" s="10" t="s">
        <v>119</v>
      </c>
      <c r="B264" s="293" t="s">
        <v>120</v>
      </c>
      <c r="C264" s="282"/>
      <c r="D264" s="282"/>
      <c r="E264" s="282"/>
      <c r="F264" s="282"/>
      <c r="G264" s="283"/>
    </row>
    <row r="265" spans="1:7" ht="45" x14ac:dyDescent="0.25">
      <c r="A265" s="142">
        <v>31</v>
      </c>
      <c r="B265" s="48" t="s">
        <v>121</v>
      </c>
      <c r="C265" s="115"/>
      <c r="D265" s="124"/>
      <c r="E265" s="29"/>
      <c r="G265" s="143"/>
    </row>
    <row r="266" spans="1:7" x14ac:dyDescent="0.25">
      <c r="A266" s="144">
        <v>31.1</v>
      </c>
      <c r="B266" s="50" t="s">
        <v>191</v>
      </c>
      <c r="C266" s="145">
        <v>2</v>
      </c>
      <c r="D266" s="146" t="s">
        <v>22</v>
      </c>
      <c r="E266" s="27"/>
      <c r="F266" s="21"/>
      <c r="G266" s="147"/>
    </row>
    <row r="267" spans="1:7" x14ac:dyDescent="0.25">
      <c r="A267" s="142">
        <v>31.2</v>
      </c>
      <c r="B267" s="50" t="s">
        <v>192</v>
      </c>
      <c r="C267" s="145">
        <v>9</v>
      </c>
      <c r="D267" s="146" t="s">
        <v>22</v>
      </c>
      <c r="E267" s="29"/>
      <c r="F267" s="251"/>
      <c r="G267" s="149"/>
    </row>
    <row r="268" spans="1:7" x14ac:dyDescent="0.25">
      <c r="A268" s="215"/>
      <c r="B268" s="48" t="s">
        <v>193</v>
      </c>
      <c r="C268" s="115">
        <v>9</v>
      </c>
      <c r="D268" s="148" t="s">
        <v>22</v>
      </c>
      <c r="E268" s="153"/>
      <c r="F268" s="29"/>
      <c r="G268" s="147"/>
    </row>
    <row r="269" spans="1:7" x14ac:dyDescent="0.25">
      <c r="A269" s="144"/>
      <c r="B269" s="50" t="s">
        <v>194</v>
      </c>
      <c r="C269" s="145">
        <v>2</v>
      </c>
      <c r="D269" s="146" t="s">
        <v>22</v>
      </c>
      <c r="E269" s="251"/>
      <c r="F269" s="251"/>
      <c r="G269" s="149"/>
    </row>
    <row r="270" spans="1:7" x14ac:dyDescent="0.25">
      <c r="A270" s="144">
        <v>31.3</v>
      </c>
      <c r="B270" s="50" t="s">
        <v>124</v>
      </c>
      <c r="C270" s="145">
        <v>9</v>
      </c>
      <c r="D270" s="146" t="s">
        <v>22</v>
      </c>
      <c r="E270" s="27"/>
      <c r="F270" s="27"/>
      <c r="G270" s="150"/>
    </row>
    <row r="271" spans="1:7" x14ac:dyDescent="0.25">
      <c r="A271" s="142"/>
      <c r="B271" s="48" t="s">
        <v>195</v>
      </c>
      <c r="C271" s="211">
        <v>2</v>
      </c>
      <c r="D271" s="148" t="s">
        <v>22</v>
      </c>
      <c r="E271" s="251"/>
      <c r="F271" s="29"/>
      <c r="G271" s="149"/>
    </row>
    <row r="272" spans="1:7" x14ac:dyDescent="0.25">
      <c r="A272" s="215">
        <v>31.4</v>
      </c>
      <c r="B272" s="48" t="s">
        <v>125</v>
      </c>
      <c r="C272" s="115">
        <v>9</v>
      </c>
      <c r="D272" s="19" t="s">
        <v>22</v>
      </c>
      <c r="E272" s="29"/>
      <c r="F272" s="251"/>
      <c r="G272" s="147"/>
    </row>
    <row r="273" spans="1:7" x14ac:dyDescent="0.25">
      <c r="A273" s="144"/>
      <c r="B273" s="50" t="s">
        <v>196</v>
      </c>
      <c r="C273" s="145">
        <v>2</v>
      </c>
      <c r="D273" s="146" t="s">
        <v>22</v>
      </c>
      <c r="E273" s="251"/>
      <c r="F273" s="29"/>
      <c r="G273" s="149"/>
    </row>
    <row r="274" spans="1:7" x14ac:dyDescent="0.25">
      <c r="A274" s="144">
        <v>31.5</v>
      </c>
      <c r="B274" s="50" t="s">
        <v>126</v>
      </c>
      <c r="C274" s="145">
        <v>9</v>
      </c>
      <c r="D274" s="146" t="s">
        <v>22</v>
      </c>
      <c r="E274" s="27"/>
      <c r="F274" s="27"/>
      <c r="G274" s="150"/>
    </row>
    <row r="275" spans="1:7" x14ac:dyDescent="0.25">
      <c r="A275" s="142">
        <v>31.6</v>
      </c>
      <c r="B275" s="48" t="s">
        <v>127</v>
      </c>
      <c r="C275" s="115">
        <v>16</v>
      </c>
      <c r="D275" s="148" t="s">
        <v>22</v>
      </c>
      <c r="E275" s="29"/>
      <c r="F275" s="29"/>
      <c r="G275" s="149"/>
    </row>
    <row r="276" spans="1:7" x14ac:dyDescent="0.25">
      <c r="A276" s="144">
        <v>31.7</v>
      </c>
      <c r="B276" s="50" t="s">
        <v>128</v>
      </c>
      <c r="C276" s="145">
        <v>16</v>
      </c>
      <c r="D276" s="146" t="s">
        <v>22</v>
      </c>
      <c r="E276" s="27"/>
      <c r="F276" s="27"/>
      <c r="G276" s="150"/>
    </row>
    <row r="277" spans="1:7" x14ac:dyDescent="0.25">
      <c r="A277" s="142">
        <v>31.8</v>
      </c>
      <c r="B277" s="48" t="s">
        <v>129</v>
      </c>
      <c r="C277" s="115">
        <v>16</v>
      </c>
      <c r="D277" s="148" t="s">
        <v>22</v>
      </c>
      <c r="E277" s="29"/>
      <c r="F277" s="29"/>
      <c r="G277" s="149"/>
    </row>
    <row r="278" spans="1:7" x14ac:dyDescent="0.25">
      <c r="A278" s="144">
        <v>31.9</v>
      </c>
      <c r="B278" s="50" t="s">
        <v>130</v>
      </c>
      <c r="C278" s="145">
        <v>16</v>
      </c>
      <c r="D278" s="146" t="s">
        <v>22</v>
      </c>
      <c r="E278" s="27"/>
      <c r="F278" s="27"/>
      <c r="G278" s="150"/>
    </row>
    <row r="279" spans="1:7" x14ac:dyDescent="0.25">
      <c r="A279" s="151">
        <v>31.1</v>
      </c>
      <c r="B279" s="48" t="s">
        <v>131</v>
      </c>
      <c r="C279" s="115" t="s">
        <v>197</v>
      </c>
      <c r="D279" s="148" t="s">
        <v>22</v>
      </c>
      <c r="E279" s="29"/>
      <c r="F279" s="29"/>
      <c r="G279" s="149"/>
    </row>
    <row r="280" spans="1:7" x14ac:dyDescent="0.25">
      <c r="A280" s="144">
        <v>31.11</v>
      </c>
      <c r="B280" s="50" t="s">
        <v>133</v>
      </c>
      <c r="C280" s="145">
        <v>9</v>
      </c>
      <c r="D280" s="146" t="s">
        <v>100</v>
      </c>
      <c r="E280" s="27"/>
      <c r="F280" s="27"/>
      <c r="G280" s="150"/>
    </row>
    <row r="281" spans="1:7" x14ac:dyDescent="0.25">
      <c r="A281" s="151">
        <v>31.12</v>
      </c>
      <c r="B281" s="48" t="s">
        <v>134</v>
      </c>
      <c r="C281" s="115">
        <v>10</v>
      </c>
      <c r="D281" s="148" t="s">
        <v>22</v>
      </c>
      <c r="E281" s="29"/>
      <c r="F281" s="29"/>
      <c r="G281" s="149"/>
    </row>
    <row r="282" spans="1:7" x14ac:dyDescent="0.25">
      <c r="A282" s="144">
        <v>31.13</v>
      </c>
      <c r="B282" s="50" t="s">
        <v>136</v>
      </c>
      <c r="C282" s="145">
        <v>20</v>
      </c>
      <c r="D282" s="146" t="s">
        <v>22</v>
      </c>
      <c r="E282" s="27"/>
      <c r="F282" s="27"/>
      <c r="G282" s="150"/>
    </row>
    <row r="283" spans="1:7" x14ac:dyDescent="0.25">
      <c r="A283" s="151">
        <v>31.14</v>
      </c>
      <c r="B283" s="48" t="s">
        <v>137</v>
      </c>
      <c r="C283" s="115">
        <v>10</v>
      </c>
      <c r="D283" s="148" t="s">
        <v>22</v>
      </c>
      <c r="E283" s="29"/>
      <c r="F283" s="29"/>
      <c r="G283" s="149"/>
    </row>
    <row r="284" spans="1:7" x14ac:dyDescent="0.25">
      <c r="A284" s="144">
        <v>31.15</v>
      </c>
      <c r="B284" s="50" t="s">
        <v>138</v>
      </c>
      <c r="C284" s="145">
        <v>9</v>
      </c>
      <c r="D284" s="146" t="s">
        <v>100</v>
      </c>
      <c r="E284" s="27"/>
      <c r="F284" s="27"/>
      <c r="G284" s="150"/>
    </row>
    <row r="285" spans="1:7" x14ac:dyDescent="0.25">
      <c r="A285" s="151">
        <v>31.16</v>
      </c>
      <c r="B285" s="48" t="s">
        <v>139</v>
      </c>
      <c r="C285" s="115">
        <v>9</v>
      </c>
      <c r="D285" s="148" t="s">
        <v>100</v>
      </c>
      <c r="E285" s="29"/>
      <c r="F285" s="29"/>
      <c r="G285" s="149"/>
    </row>
    <row r="286" spans="1:7" x14ac:dyDescent="0.25">
      <c r="A286" s="144">
        <v>31.17</v>
      </c>
      <c r="B286" s="50" t="s">
        <v>140</v>
      </c>
      <c r="C286" s="145">
        <v>9</v>
      </c>
      <c r="D286" s="146" t="s">
        <v>22</v>
      </c>
      <c r="E286" s="27"/>
      <c r="F286" s="27"/>
      <c r="G286" s="150"/>
    </row>
    <row r="287" spans="1:7" x14ac:dyDescent="0.25">
      <c r="A287" s="151">
        <v>31.18</v>
      </c>
      <c r="B287" s="48" t="s">
        <v>141</v>
      </c>
      <c r="C287" s="115">
        <v>9</v>
      </c>
      <c r="D287" s="148" t="s">
        <v>22</v>
      </c>
      <c r="E287" s="29"/>
      <c r="F287" s="29"/>
      <c r="G287" s="149"/>
    </row>
    <row r="288" spans="1:7" x14ac:dyDescent="0.25">
      <c r="A288" s="144">
        <v>31.19</v>
      </c>
      <c r="B288" s="50" t="s">
        <v>142</v>
      </c>
      <c r="C288" s="145">
        <v>9</v>
      </c>
      <c r="D288" s="146" t="s">
        <v>22</v>
      </c>
      <c r="E288" s="27"/>
      <c r="F288" s="27"/>
      <c r="G288" s="150"/>
    </row>
    <row r="289" spans="1:7" x14ac:dyDescent="0.25">
      <c r="A289" s="151">
        <v>31.2</v>
      </c>
      <c r="B289" s="48" t="s">
        <v>143</v>
      </c>
      <c r="C289" s="115">
        <v>9</v>
      </c>
      <c r="D289" s="148" t="s">
        <v>22</v>
      </c>
      <c r="E289" s="29"/>
      <c r="F289" s="29"/>
      <c r="G289" s="149"/>
    </row>
    <row r="290" spans="1:7" x14ac:dyDescent="0.25">
      <c r="A290" s="144">
        <v>31.21</v>
      </c>
      <c r="B290" s="50" t="s">
        <v>144</v>
      </c>
      <c r="C290" s="145">
        <v>9</v>
      </c>
      <c r="D290" s="146" t="s">
        <v>22</v>
      </c>
      <c r="E290" s="27"/>
      <c r="F290" s="27"/>
      <c r="G290" s="150"/>
    </row>
    <row r="291" spans="1:7" x14ac:dyDescent="0.25">
      <c r="A291" s="151">
        <v>31.22</v>
      </c>
      <c r="B291" s="48" t="s">
        <v>145</v>
      </c>
      <c r="C291" s="115">
        <v>9</v>
      </c>
      <c r="D291" s="148" t="s">
        <v>22</v>
      </c>
      <c r="E291" s="29"/>
      <c r="F291" s="29"/>
      <c r="G291" s="149"/>
    </row>
    <row r="292" spans="1:7" x14ac:dyDescent="0.25">
      <c r="A292" s="144">
        <v>31.23</v>
      </c>
      <c r="B292" s="50" t="s">
        <v>146</v>
      </c>
      <c r="C292" s="145">
        <v>20</v>
      </c>
      <c r="D292" s="146" t="s">
        <v>22</v>
      </c>
      <c r="E292" s="27"/>
      <c r="F292" s="27"/>
      <c r="G292" s="150"/>
    </row>
    <row r="293" spans="1:7" x14ac:dyDescent="0.25">
      <c r="A293" s="151">
        <v>31.24</v>
      </c>
      <c r="B293" s="48" t="s">
        <v>147</v>
      </c>
      <c r="C293" s="115">
        <v>20</v>
      </c>
      <c r="D293" s="148" t="s">
        <v>22</v>
      </c>
      <c r="E293" s="29"/>
      <c r="F293" s="29"/>
      <c r="G293" s="149"/>
    </row>
    <row r="294" spans="1:7" x14ac:dyDescent="0.25">
      <c r="A294" s="144">
        <v>31.25</v>
      </c>
      <c r="B294" s="50" t="s">
        <v>148</v>
      </c>
      <c r="C294" s="145">
        <v>9</v>
      </c>
      <c r="D294" s="146" t="s">
        <v>100</v>
      </c>
      <c r="E294" s="27"/>
      <c r="F294" s="27"/>
      <c r="G294" s="150"/>
    </row>
    <row r="295" spans="1:7" x14ac:dyDescent="0.25">
      <c r="A295" s="151">
        <v>31.26</v>
      </c>
      <c r="B295" s="152" t="s">
        <v>149</v>
      </c>
      <c r="C295" s="115">
        <v>8</v>
      </c>
      <c r="D295" s="148" t="s">
        <v>100</v>
      </c>
      <c r="E295" s="29"/>
      <c r="F295" s="153"/>
      <c r="G295" s="149"/>
    </row>
    <row r="296" spans="1:7" ht="15.75" thickBot="1" x14ac:dyDescent="0.3">
      <c r="A296" s="144">
        <v>31.27</v>
      </c>
      <c r="B296" s="154" t="s">
        <v>150</v>
      </c>
      <c r="C296" s="145">
        <v>9</v>
      </c>
      <c r="D296" s="146" t="s">
        <v>22</v>
      </c>
      <c r="E296" s="27"/>
      <c r="F296" s="155"/>
      <c r="G296" s="150"/>
    </row>
    <row r="297" spans="1:7" ht="16.5" thickBot="1" x14ac:dyDescent="0.3">
      <c r="A297" s="139"/>
      <c r="B297" s="287" t="s">
        <v>151</v>
      </c>
      <c r="C297" s="288"/>
      <c r="D297" s="288"/>
      <c r="E297" s="289"/>
      <c r="F297" s="89"/>
      <c r="G297" s="156" t="s">
        <v>86</v>
      </c>
    </row>
    <row r="298" spans="1:7" ht="15.75" thickBot="1" x14ac:dyDescent="0.3">
      <c r="A298" s="291"/>
      <c r="B298" s="291"/>
      <c r="C298" s="291"/>
      <c r="D298" s="291"/>
      <c r="E298" s="291"/>
      <c r="F298" s="291"/>
      <c r="G298" s="291"/>
    </row>
    <row r="299" spans="1:7" ht="16.5" thickBot="1" x14ac:dyDescent="0.3">
      <c r="A299" s="187"/>
      <c r="B299" s="310" t="s">
        <v>198</v>
      </c>
      <c r="C299" s="288"/>
      <c r="D299" s="288"/>
      <c r="E299" s="311"/>
      <c r="F299" s="252"/>
      <c r="G299" s="253" t="s">
        <v>86</v>
      </c>
    </row>
    <row r="300" spans="1:7" ht="16.5" thickBot="1" x14ac:dyDescent="0.3">
      <c r="A300" s="187"/>
      <c r="B300" s="303" t="s">
        <v>199</v>
      </c>
      <c r="C300" s="304"/>
      <c r="D300" s="304"/>
      <c r="E300" s="305"/>
      <c r="F300" s="187"/>
      <c r="G300" s="254" t="s">
        <v>86</v>
      </c>
    </row>
    <row r="301" spans="1:7" ht="16.5" thickBot="1" x14ac:dyDescent="0.3">
      <c r="A301" s="190"/>
      <c r="B301" s="306" t="s">
        <v>200</v>
      </c>
      <c r="C301" s="304"/>
      <c r="D301" s="304"/>
      <c r="E301" s="305"/>
      <c r="F301" s="190"/>
      <c r="G301" s="254" t="s">
        <v>86</v>
      </c>
    </row>
    <row r="302" spans="1:7" ht="16.5" thickBot="1" x14ac:dyDescent="0.3">
      <c r="A302" s="255"/>
      <c r="B302" s="256"/>
      <c r="C302" s="257"/>
      <c r="D302" s="257"/>
      <c r="E302" s="257"/>
      <c r="F302" s="258"/>
      <c r="G302" s="259"/>
    </row>
    <row r="303" spans="1:7" ht="19.5" thickBot="1" x14ac:dyDescent="0.35">
      <c r="A303" s="187"/>
      <c r="B303" s="307" t="s">
        <v>201</v>
      </c>
      <c r="C303" s="308"/>
      <c r="D303" s="308"/>
      <c r="E303" s="309"/>
      <c r="F303" s="260"/>
      <c r="G303" s="261" t="s">
        <v>86</v>
      </c>
    </row>
    <row r="304" spans="1:7" ht="19.5" thickBot="1" x14ac:dyDescent="0.35">
      <c r="A304" s="187"/>
      <c r="B304" s="307" t="s">
        <v>202</v>
      </c>
      <c r="C304" s="308"/>
      <c r="D304" s="308"/>
      <c r="E304" s="309"/>
      <c r="F304" s="260"/>
      <c r="G304" s="261" t="s">
        <v>86</v>
      </c>
    </row>
    <row r="305" spans="1:7" ht="16.5" thickBot="1" x14ac:dyDescent="0.3">
      <c r="A305" s="262"/>
      <c r="B305" s="256"/>
      <c r="C305" s="256"/>
      <c r="D305" s="256"/>
      <c r="E305" s="256"/>
      <c r="F305" s="263"/>
      <c r="G305" s="264"/>
    </row>
    <row r="306" spans="1:7" ht="15.75" x14ac:dyDescent="0.25">
      <c r="A306" s="265"/>
      <c r="B306" s="266"/>
      <c r="C306" s="266"/>
      <c r="D306" s="266"/>
      <c r="E306" s="266"/>
      <c r="F306" s="267"/>
      <c r="G306" s="268"/>
    </row>
    <row r="307" spans="1:7" ht="15.75" x14ac:dyDescent="0.25">
      <c r="A307" s="265"/>
      <c r="B307" s="266"/>
      <c r="C307" s="266"/>
      <c r="D307" s="266"/>
      <c r="E307" s="266"/>
      <c r="F307" s="267"/>
      <c r="G307" s="268"/>
    </row>
    <row r="308" spans="1:7" ht="15.75" x14ac:dyDescent="0.25">
      <c r="A308" s="265"/>
      <c r="B308" s="266"/>
      <c r="C308" s="266"/>
      <c r="D308" s="266"/>
      <c r="E308" s="266"/>
      <c r="F308" s="267"/>
      <c r="G308" s="268"/>
    </row>
    <row r="309" spans="1:7" x14ac:dyDescent="0.25">
      <c r="A309" s="49"/>
      <c r="D309"/>
    </row>
    <row r="310" spans="1:7" x14ac:dyDescent="0.25">
      <c r="A310" s="269"/>
      <c r="D310"/>
    </row>
    <row r="311" spans="1:7" x14ac:dyDescent="0.25">
      <c r="A311" s="49"/>
      <c r="D311"/>
    </row>
    <row r="312" spans="1:7" x14ac:dyDescent="0.25">
      <c r="A312" s="269"/>
      <c r="D312"/>
    </row>
    <row r="313" spans="1:7" ht="15.75" thickBot="1" x14ac:dyDescent="0.3">
      <c r="A313" s="270"/>
      <c r="D313"/>
    </row>
    <row r="314" spans="1:7" x14ac:dyDescent="0.25">
      <c r="D314"/>
    </row>
    <row r="315" spans="1:7" x14ac:dyDescent="0.25">
      <c r="D315"/>
    </row>
    <row r="316" spans="1:7" x14ac:dyDescent="0.25">
      <c r="D316"/>
    </row>
    <row r="317" spans="1:7" x14ac:dyDescent="0.25">
      <c r="D317"/>
    </row>
    <row r="318" spans="1:7" x14ac:dyDescent="0.25">
      <c r="D318"/>
    </row>
    <row r="319" spans="1:7" x14ac:dyDescent="0.25">
      <c r="D319"/>
    </row>
    <row r="320" spans="1:7" x14ac:dyDescent="0.25">
      <c r="D320"/>
    </row>
  </sheetData>
  <mergeCells count="38">
    <mergeCell ref="B300:E300"/>
    <mergeCell ref="B301:E301"/>
    <mergeCell ref="B303:E303"/>
    <mergeCell ref="B304:E304"/>
    <mergeCell ref="B258:G258"/>
    <mergeCell ref="B262:E262"/>
    <mergeCell ref="B264:G264"/>
    <mergeCell ref="B297:E297"/>
    <mergeCell ref="A298:G298"/>
    <mergeCell ref="B299:E299"/>
    <mergeCell ref="B256:E256"/>
    <mergeCell ref="A148:D148"/>
    <mergeCell ref="B164:E164"/>
    <mergeCell ref="A165:G165"/>
    <mergeCell ref="B166:E166"/>
    <mergeCell ref="B167:E167"/>
    <mergeCell ref="B168:E168"/>
    <mergeCell ref="A169:G169"/>
    <mergeCell ref="A170:G170"/>
    <mergeCell ref="B172:G172"/>
    <mergeCell ref="B238:E238"/>
    <mergeCell ref="B240:G240"/>
    <mergeCell ref="B147:E147"/>
    <mergeCell ref="B89:E89"/>
    <mergeCell ref="A90:G90"/>
    <mergeCell ref="B91:G91"/>
    <mergeCell ref="B109:E109"/>
    <mergeCell ref="A110:G110"/>
    <mergeCell ref="B111:G111"/>
    <mergeCell ref="B116:E116"/>
    <mergeCell ref="A117:G117"/>
    <mergeCell ref="B118:G118"/>
    <mergeCell ref="G30:G32"/>
    <mergeCell ref="A2:G2"/>
    <mergeCell ref="A3:G3"/>
    <mergeCell ref="B5:G5"/>
    <mergeCell ref="G6:G7"/>
    <mergeCell ref="G8:G10"/>
  </mergeCells>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EA60EF44442146B612C442D5E1A512" ma:contentTypeVersion="4" ma:contentTypeDescription="Create a new document." ma:contentTypeScope="" ma:versionID="879be634c9f46a8eb2afad1c3d665265">
  <xsd:schema xmlns:xsd="http://www.w3.org/2001/XMLSchema" xmlns:xs="http://www.w3.org/2001/XMLSchema" xmlns:p="http://schemas.microsoft.com/office/2006/metadata/properties" xmlns:ns2="7188e7de-8e10-410d-b20b-2db2eb01990a" xmlns:ns3="1e7134a5-0119-494e-b6b3-9e31add28d75" targetNamespace="http://schemas.microsoft.com/office/2006/metadata/properties" ma:root="true" ma:fieldsID="c7ca1e1893ff6f0a28c292a28dcdea71" ns2:_="" ns3:_="">
    <xsd:import namespace="7188e7de-8e10-410d-b20b-2db2eb01990a"/>
    <xsd:import namespace="1e7134a5-0119-494e-b6b3-9e31add28d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88e7de-8e10-410d-b20b-2db2eb0199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7134a5-0119-494e-b6b3-9e31add28d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e7134a5-0119-494e-b6b3-9e31add28d75">
      <UserInfo>
        <DisplayName>Malla Upendra</DisplayName>
        <AccountId>12</AccountId>
        <AccountType/>
      </UserInfo>
      <UserInfo>
        <DisplayName>Hada Bipin</DisplayName>
        <AccountId>6</AccountId>
        <AccountType/>
      </UserInfo>
      <UserInfo>
        <DisplayName>Rupakheti Bharat Bhushan</DisplayName>
        <AccountId>13</AccountId>
        <AccountType/>
      </UserInfo>
      <UserInfo>
        <DisplayName>Shakya Siddhartha</DisplayName>
        <AccountId>11</AccountId>
        <AccountType/>
      </UserInfo>
      <UserInfo>
        <DisplayName>Baral Nirmala</DisplayName>
        <AccountId>9</AccountId>
        <AccountType/>
      </UserInfo>
      <UserInfo>
        <DisplayName>Shakya Pradeep</DisplayName>
        <AccountId>10</AccountId>
        <AccountType/>
      </UserInfo>
      <UserInfo>
        <DisplayName>Shrestha Elisha</DisplayName>
        <AccountId>16</AccountId>
        <AccountType/>
      </UserInfo>
    </SharedWithUsers>
  </documentManagement>
</p:properties>
</file>

<file path=customXml/itemProps1.xml><?xml version="1.0" encoding="utf-8"?>
<ds:datastoreItem xmlns:ds="http://schemas.openxmlformats.org/officeDocument/2006/customXml" ds:itemID="{98922F22-683D-4D32-ACD6-3E2B3E34B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88e7de-8e10-410d-b20b-2db2eb01990a"/>
    <ds:schemaRef ds:uri="1e7134a5-0119-494e-b6b3-9e31add28d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23C524-DDDF-46BE-B65D-D0F4051995A3}">
  <ds:schemaRefs>
    <ds:schemaRef ds:uri="http://schemas.microsoft.com/sharepoint/v3/contenttype/forms"/>
  </ds:schemaRefs>
</ds:datastoreItem>
</file>

<file path=customXml/itemProps3.xml><?xml version="1.0" encoding="utf-8"?>
<ds:datastoreItem xmlns:ds="http://schemas.openxmlformats.org/officeDocument/2006/customXml" ds:itemID="{92960873-CC75-4680-98B5-1A781D949100}">
  <ds:schemaRefs>
    <ds:schemaRef ds:uri="http://schemas.microsoft.com/office/2006/metadata/properties"/>
    <ds:schemaRef ds:uri="http://schemas.microsoft.com/office/infopath/2007/PartnerControls"/>
    <ds:schemaRef ds:uri="1e7134a5-0119-494e-b6b3-9e31add28d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 Quotes_MODIFIED</vt:lpstr>
      <vt:lpstr>'Request for Quotes_MODIFIED'!Print_Area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Rupakheti Bharat Bhushan</dc:creator>
  <cp:keywords/>
  <dc:description/>
  <cp:lastModifiedBy>Shrestha Elisha</cp:lastModifiedBy>
  <cp:revision/>
  <dcterms:created xsi:type="dcterms:W3CDTF">2023-04-02T05:33:53Z</dcterms:created>
  <dcterms:modified xsi:type="dcterms:W3CDTF">2023-04-23T06:37:48Z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0x01010008EA60EF44442146B612C442D5E1A512</vt:lpwstr>
  </property>
</Properties>
</file>